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udntnu-my.sharepoint.com/personal/renatebo_ntnu_no/Documents/03 Areal/Klassifikasjonssystem/"/>
    </mc:Choice>
  </mc:AlternateContent>
  <xr:revisionPtr revIDLastSave="5" documentId="10_ncr:100_{6ACAA0E8-F7D9-4F4A-B17B-23B6278DD26B}" xr6:coauthVersionLast="47" xr6:coauthVersionMax="47" xr10:uidLastSave="{F8884471-3BDB-4BF0-B37A-F84D69C273C3}"/>
  <bookViews>
    <workbookView xWindow="-120" yWindow="-120" windowWidth="29040" windowHeight="17640" xr2:uid="{00000000-000D-0000-FFFF-FFFF00000000}"/>
  </bookViews>
  <sheets>
    <sheet name="Skjema for arealendringer" sheetId="1" r:id="rId1"/>
    <sheet name="Leietakerliste" sheetId="4" state="hidden" r:id="rId2"/>
    <sheet name="Nedtrekksmeny" sheetId="3" state="hidden" r:id="rId3"/>
  </sheets>
  <definedNames>
    <definedName name="A_Læringsrom">Nedtrekksmeny!$C$2:$C$14</definedName>
    <definedName name="Adkomstrom">Nedtrekksmeny!$BR$2:$BR$3</definedName>
    <definedName name="Avfallsrom">Nedtrekksmeny!$BX$2:$BX$4</definedName>
    <definedName name="Avstengt_areal">Nedtrekksmeny!$CA$2</definedName>
    <definedName name="B_Formidlingsarealer">Nedtrekksmeny!$D$2:$D$5</definedName>
    <definedName name="Bad">Nedtrekksmeny!$BS$2:$BS$3</definedName>
    <definedName name="Badstue">Nedtrekksmeny!$BU$2</definedName>
    <definedName name="Bibliotek">Nedtrekksmeny!$BP$2</definedName>
    <definedName name="C_Service">Nedtrekksmeny!$E$2:$E$10</definedName>
    <definedName name="D_Arbeidsplass">Nedtrekksmeny!$F$2:$F$8</definedName>
    <definedName name="Dokumentarkiv">Nedtrekksmeny!$BW$2:$BW$4</definedName>
    <definedName name="Dusjrom">Nedtrekksmeny!$BT$2:$BT$3</definedName>
    <definedName name="Dyrerom">Nedtrekksmeny!$BN$2:$BN$3</definedName>
    <definedName name="E_Laboratorier_og_spesialarealer">Nedtrekksmeny!$G$2:$G$15</definedName>
    <definedName name="Ekspedisjon">Nedtrekksmeny!$BQ$2</definedName>
    <definedName name="Elkraftrom">Nedtrekksmeny!$BY$2:$BY$5</definedName>
    <definedName name="F_Kommunikasjonsrom">Nedtrekksmeny!$H$2:$H$7</definedName>
    <definedName name="Forretningslokale">Nedtrekksmeny!$BO$2:$BO$3</definedName>
    <definedName name="Forrom_med_vask">Nedtrekksmeny!$BV$2</definedName>
    <definedName name="Funksjonsstøtterom">Nedtrekksmeny!$T$2</definedName>
    <definedName name="G_Hygienerom">Nedtrekksmeny!$I$2:$I$9</definedName>
    <definedName name="Garderobe">Nedtrekksmeny!$U$2:$U$4</definedName>
    <definedName name="Generelt_lagerrom">Nedtrekksmeny!$V$2</definedName>
    <definedName name="H_Magasin_og_arkiv">Nedtrekksmeny!$J$2:$J$3</definedName>
    <definedName name="Heissjakt">Nedtrekksmeny!$W$2</definedName>
    <definedName name="Horisontal_føringsvei">Nedtrekksmeny!$X$2:$X$3</definedName>
    <definedName name="I_Lager">Nedtrekksmeny!$K$2:$K$6</definedName>
    <definedName name="Idrettshall">Nedtrekksmeny!$Y$2</definedName>
    <definedName name="Ikke_disponibelt_areal">Nedtrekksmeny!$Z$2</definedName>
    <definedName name="Ikke_klassifisert_ukjent">Nedtrekksmeny!$AA$2</definedName>
    <definedName name="Ishall">Nedtrekksmeny!$AB$2</definedName>
    <definedName name="J_Tekniske_rom">Nedtrekksmeny!$L$2:$L$9</definedName>
    <definedName name="K_Annet">Nedtrekksmeny!$M$2:$M$11</definedName>
    <definedName name="Kjøkken">Nedtrekksmeny!$AC$2:$AC$3</definedName>
    <definedName name="Kontor">Nedtrekksmeny!$AD$2:$AD$4</definedName>
    <definedName name="Kontorstøtterom">Nedtrekksmeny!$AE$2</definedName>
    <definedName name="Kontrollrom">Nedtrekksmeny!$R$2</definedName>
    <definedName name="Korridor">Nedtrekksmeny!$AF$2:$AF$4</definedName>
    <definedName name="Laboratorium">Nedtrekksmeny!$AG$2:$AG$5</definedName>
    <definedName name="Ladestasjon">Nedtrekksmeny!$AH$2</definedName>
    <definedName name="Livssynsrom">Nedtrekksmeny!$AI$2</definedName>
    <definedName name="Lyssjakt">Nedtrekksmeny!$AJ$2</definedName>
    <definedName name="Magasin">Nedtrekksmeny!$AK$2:$AK$3</definedName>
    <definedName name="Maskinrom">Nedtrekksmeny!$BZ$2</definedName>
    <definedName name="Mat_og_drikkelager">Nedtrekksmeny!$AL$2:$AL$4</definedName>
    <definedName name="Medisinsk_lager">Nedtrekksmeny!$AM$2:$AM$4</definedName>
    <definedName name="Morsrom">Nedtrekksmeny!$AN$2</definedName>
    <definedName name="Møterom">Nedtrekksmeny!$AO$2</definedName>
    <definedName name="Oppholdsrom">Nedtrekksmeny!$AP$2</definedName>
    <definedName name="Oppstillingsplass">Nedtrekksmeny!$AQ$2</definedName>
    <definedName name="Overvåknings_og_observasjonsrom">Nedtrekksmeny!$Q$2</definedName>
    <definedName name="Parkering_garasje">Nedtrekksmeny!$AR$2</definedName>
    <definedName name="Reserveareal">Nedtrekksmeny!$AS$2</definedName>
    <definedName name="Rom_for_farlige_stoffer_og_eksplosiver">Nedtrekksmeny!$AT$2:$AT$4</definedName>
    <definedName name="Rom_for_overnatting">Nedtrekksmeny!$AU$2:$AU$4</definedName>
    <definedName name="Rom_for_undersøkelse_og_behandling">Nedtrekksmeny!$AV$2:$AV$3</definedName>
    <definedName name="Sal">Nedtrekksmeny!$AW$2</definedName>
    <definedName name="Sjakt">Nedtrekksmeny!$AX$2</definedName>
    <definedName name="Sluse">Nedtrekksmeny!$AY$2</definedName>
    <definedName name="Spiserom">Nedtrekksmeny!$AZ$2:$AZ$3</definedName>
    <definedName name="Stelle_og_ammerom">Nedtrekksmeny!$BA$2</definedName>
    <definedName name="Studierom">Nedtrekksmeny!$BB$2:$BB$7</definedName>
    <definedName name="Svømmehall">Nedtrekksmeny!$BC$2:$BC$3</definedName>
    <definedName name="Tekniske_installasjoner">Nedtrekksmeny!$BL$2</definedName>
    <definedName name="Tele_og_automatiseringsrom">Nedtrekksmeny!$BD$2</definedName>
    <definedName name="Toalett">Nedtrekksmeny!$BE$2:$BE$5</definedName>
    <definedName name="Trapperom">Nedtrekksmeny!$BF$2</definedName>
    <definedName name="Treningsrom">Nedtrekksmeny!$P$2</definedName>
    <definedName name="Undervisningsrom">Nedtrekksmeny!$N$2:$N$3</definedName>
    <definedName name="Utstillingsrom">Nedtrekksmeny!$BG$2</definedName>
    <definedName name="Vaskerom">Nedtrekksmeny!$BH$2:$BH$5</definedName>
    <definedName name="Veksthus">Nedtrekksmeny!$O$2</definedName>
    <definedName name="Venterom">Nedtrekksmeny!$BI$2</definedName>
    <definedName name="Veranda">Nedtrekksmeny!$BJ$2</definedName>
    <definedName name="Verksted">Nedtrekksmeny!$S$2</definedName>
    <definedName name="Vrimleareal">Nedtrekksmeny!$BK$2</definedName>
    <definedName name="VVS_teknisk_rom">Nedtrekksmeny!$BM$2:$BM$6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8" i="4" l="1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<sst xmlns="http://schemas.openxmlformats.org/spreadsheetml/2006/main" count="532" uniqueCount="431">
  <si>
    <t>SØKNAD OM FUNKSJONSENDRING / ENDRING ROMKATEGORI</t>
  </si>
  <si>
    <r>
      <t xml:space="preserve">Skjemaet benyttes dersom endringen </t>
    </r>
    <r>
      <rPr>
        <b/>
        <sz val="10"/>
        <color theme="1"/>
        <rFont val="Calibri"/>
        <family val="2"/>
        <scheme val="minor"/>
      </rPr>
      <t>ikke</t>
    </r>
    <r>
      <rPr>
        <sz val="10"/>
        <color theme="1"/>
        <rFont val="Calibri"/>
        <family val="2"/>
        <scheme val="minor"/>
      </rPr>
      <t xml:space="preserve"> krever bygningsmessige endringer.</t>
    </r>
  </si>
  <si>
    <t>Søknad sendes til Eiendomsavdelingen i ePhorte.  Leietakere som ikke har tilgang til ePhorte, sender søknaden til postmottak@adm.ntnu.no</t>
  </si>
  <si>
    <t>INFORMASJON OM SØKER:</t>
  </si>
  <si>
    <t xml:space="preserve">Fakultet/Avdeling: </t>
  </si>
  <si>
    <t>Institutt:</t>
  </si>
  <si>
    <t xml:space="preserve">Sted/dato: </t>
  </si>
  <si>
    <t xml:space="preserve">Kontaktperson søker: </t>
  </si>
  <si>
    <t>ePhortenr:</t>
  </si>
  <si>
    <r>
      <t xml:space="preserve">Romtype </t>
    </r>
    <r>
      <rPr>
        <b/>
        <u/>
        <sz val="10"/>
        <color theme="1"/>
        <rFont val="Calibri"/>
        <family val="2"/>
        <scheme val="minor"/>
      </rPr>
      <t>ny</t>
    </r>
  </si>
  <si>
    <t>Annet (kryss av)</t>
  </si>
  <si>
    <t>Søknadsbehandling</t>
  </si>
  <si>
    <t>Eiendom (Byggnr og byggnavn)</t>
  </si>
  <si>
    <t>Etasje</t>
  </si>
  <si>
    <t>Romnummer</t>
  </si>
  <si>
    <t>Nivå 1 - romfunksjonsgruppe</t>
  </si>
  <si>
    <t>Nivå 2 - romfunksjon</t>
  </si>
  <si>
    <t>Nivå 3 - romspesifikasjon</t>
  </si>
  <si>
    <t>Tilfluktsrom</t>
  </si>
  <si>
    <t>Felles ressurs</t>
  </si>
  <si>
    <t>Tilrettelagt rom</t>
  </si>
  <si>
    <t>Begrunnelse for søkte endring:</t>
  </si>
  <si>
    <t>Resultat av søknadsbehandling</t>
  </si>
  <si>
    <t>Møterom</t>
  </si>
  <si>
    <t>Garderobe</t>
  </si>
  <si>
    <t>G_Hygienerom</t>
  </si>
  <si>
    <t>3_Unisex</t>
  </si>
  <si>
    <t>Kontor</t>
  </si>
  <si>
    <t>D_Arbeidsplass</t>
  </si>
  <si>
    <t>0_Møterom</t>
  </si>
  <si>
    <t>https://innsida.ntnu.no/wiki/-/wiki/Norsk/Ombygging+av+lokaler</t>
  </si>
  <si>
    <t>Retningslinje for klassifisering av arealtyper ved NTNU</t>
  </si>
  <si>
    <t>https://innsida.ntnu.no/wiki/-/wiki/Norsk/klassifisering+av+arealtyper</t>
  </si>
  <si>
    <t>Nivå 1</t>
  </si>
  <si>
    <t>A_Læringsrom </t>
  </si>
  <si>
    <t>B_Formidlingsarealer </t>
  </si>
  <si>
    <t>C_Service </t>
  </si>
  <si>
    <t>D_Arbeidsplass </t>
  </si>
  <si>
    <t>E_Laboratorier_og_spesialarealer </t>
  </si>
  <si>
    <t>F_Kommunikasjonsrom </t>
  </si>
  <si>
    <t>G_Hygienerom </t>
  </si>
  <si>
    <t>H_Magasin_og_arkiv </t>
  </si>
  <si>
    <t>I_Lager </t>
  </si>
  <si>
    <t>J_Tekniske_rom </t>
  </si>
  <si>
    <t>K_Annet </t>
  </si>
  <si>
    <t>Undervisningsrom</t>
  </si>
  <si>
    <t>Veksthus</t>
  </si>
  <si>
    <t>Treningsrom</t>
  </si>
  <si>
    <t>Overvåknings_og_observasjonsrom</t>
  </si>
  <si>
    <t>Kontrollrom</t>
  </si>
  <si>
    <t>Verksted</t>
  </si>
  <si>
    <t>Funksjonsstøtterom</t>
  </si>
  <si>
    <t>Generelt_lagerrom</t>
  </si>
  <si>
    <t>Heissjakt</t>
  </si>
  <si>
    <t>Horisontal_føringsvei</t>
  </si>
  <si>
    <t>Idrettshall</t>
  </si>
  <si>
    <t>Ikke_disponibelt_areal</t>
  </si>
  <si>
    <t>Ikke_klassifisert_ukjent</t>
  </si>
  <si>
    <t>Ishall</t>
  </si>
  <si>
    <t>Kjøkken</t>
  </si>
  <si>
    <t>Kontorstøtterom</t>
  </si>
  <si>
    <t>Korridor</t>
  </si>
  <si>
    <t>Laboratorium</t>
  </si>
  <si>
    <t>Ladestasjon</t>
  </si>
  <si>
    <t>Livssynsrom</t>
  </si>
  <si>
    <t>Lyssjakt</t>
  </si>
  <si>
    <t>Magasin</t>
  </si>
  <si>
    <t>Mat_og_drikkelager</t>
  </si>
  <si>
    <t>Medisinsk_lager</t>
  </si>
  <si>
    <t>Morsrom</t>
  </si>
  <si>
    <t>Oppholdsrom</t>
  </si>
  <si>
    <t>Oppstillingsplass</t>
  </si>
  <si>
    <t>Parkering_garasje</t>
  </si>
  <si>
    <t>Reserveareal</t>
  </si>
  <si>
    <t>Rom_for_farlige_stoffer_og_eksplosiver</t>
  </si>
  <si>
    <t>Rom_for_overnatting</t>
  </si>
  <si>
    <t>Rom_for_undersøkelse_og_behandling</t>
  </si>
  <si>
    <t>Sal</t>
  </si>
  <si>
    <t>Sjakt</t>
  </si>
  <si>
    <t>Sluse</t>
  </si>
  <si>
    <t>Spiserom</t>
  </si>
  <si>
    <t>Stelle_og_ammerom</t>
  </si>
  <si>
    <t>Studierom</t>
  </si>
  <si>
    <t>Svømmehall</t>
  </si>
  <si>
    <t>Tele_og_automatiseringsrom</t>
  </si>
  <si>
    <t>Toalett</t>
  </si>
  <si>
    <t>Trapperom</t>
  </si>
  <si>
    <t>Utstillingsrom</t>
  </si>
  <si>
    <t>Vaskerom</t>
  </si>
  <si>
    <t>Venterom</t>
  </si>
  <si>
    <t>Veranda</t>
  </si>
  <si>
    <t>Vrimleareal</t>
  </si>
  <si>
    <t>Tekniske_installasjoner</t>
  </si>
  <si>
    <t>VVS_teknisk_rom</t>
  </si>
  <si>
    <t>Dyrerom</t>
  </si>
  <si>
    <t>Forretningslokale</t>
  </si>
  <si>
    <t>Bibliotek</t>
  </si>
  <si>
    <t>Ekspedisjon</t>
  </si>
  <si>
    <t>Adkomstrom</t>
  </si>
  <si>
    <t>Bad</t>
  </si>
  <si>
    <t>Dusjrom</t>
  </si>
  <si>
    <t>Badstue</t>
  </si>
  <si>
    <t>Forrom_med_vask</t>
  </si>
  <si>
    <t>Dokumentarkiv</t>
  </si>
  <si>
    <t>Avfallsrom</t>
  </si>
  <si>
    <t>Elkraftrom</t>
  </si>
  <si>
    <t>Maskinrom</t>
  </si>
  <si>
    <t>Avstengt_areal</t>
  </si>
  <si>
    <t>A_Læringsrom</t>
  </si>
  <si>
    <t>1_Undervisningsrom</t>
  </si>
  <si>
    <t>0_Veksthus</t>
  </si>
  <si>
    <t>0_Treningsrom</t>
  </si>
  <si>
    <t>0_Overvåknings-_og_observasjonsrom</t>
  </si>
  <si>
    <t>0_Kontrollrom</t>
  </si>
  <si>
    <t>0_Verksted</t>
  </si>
  <si>
    <t>0_Funksjonsstøtterom</t>
  </si>
  <si>
    <t>1_Damer</t>
  </si>
  <si>
    <t>0_Generelt_lagerrom</t>
  </si>
  <si>
    <t>0_Heissjakt</t>
  </si>
  <si>
    <t>1_Teknisk/transport</t>
  </si>
  <si>
    <t>0_Idrettshall</t>
  </si>
  <si>
    <t>0_Ikke_disponibelt_areal</t>
  </si>
  <si>
    <t>0_Ikke_klassifisert_/_ukjent</t>
  </si>
  <si>
    <t>0_Ishall</t>
  </si>
  <si>
    <t>1_Storkjøkken</t>
  </si>
  <si>
    <t>1_Kontor</t>
  </si>
  <si>
    <t>0_Kontorstøtterom</t>
  </si>
  <si>
    <t>1_Korridor</t>
  </si>
  <si>
    <t>1_Våtlaboratorium</t>
  </si>
  <si>
    <t>0_Ladestasjon</t>
  </si>
  <si>
    <t>0_Livssynsrom</t>
  </si>
  <si>
    <t>0_Lyssjakt</t>
  </si>
  <si>
    <t>1_Museumsmagasin</t>
  </si>
  <si>
    <t>1_kjøle/fryselager</t>
  </si>
  <si>
    <t>1_Medisiner</t>
  </si>
  <si>
    <t>0_Morsrom</t>
  </si>
  <si>
    <t>0_Oppholdsrom</t>
  </si>
  <si>
    <t>0_Oppstillingsplass</t>
  </si>
  <si>
    <t>0_Parkering_/_garasje</t>
  </si>
  <si>
    <t>0_Reserveareal</t>
  </si>
  <si>
    <t>1_Gass</t>
  </si>
  <si>
    <t>1_Soverom</t>
  </si>
  <si>
    <t>1_Mennesker</t>
  </si>
  <si>
    <t>0_Sal</t>
  </si>
  <si>
    <t>0_Sjakt</t>
  </si>
  <si>
    <t>0_Sluse</t>
  </si>
  <si>
    <t>1_Kantine</t>
  </si>
  <si>
    <t>0_Stelle-_og_ammerom</t>
  </si>
  <si>
    <t>1_Lesesal_felles</t>
  </si>
  <si>
    <t>1_Trening_og_velvære</t>
  </si>
  <si>
    <t>0_Tele-_og_automatiseringsrom</t>
  </si>
  <si>
    <t>0_Trapperom</t>
  </si>
  <si>
    <t>0_Utstillingsrom</t>
  </si>
  <si>
    <t>1_Renholdsrom_bygningsdrift</t>
  </si>
  <si>
    <t>0_Venterom</t>
  </si>
  <si>
    <t>0_Veranda</t>
  </si>
  <si>
    <t>0_Vrimleareal</t>
  </si>
  <si>
    <t>0_Tekniske installasjoner</t>
  </si>
  <si>
    <t>1_Varme/kjøling</t>
  </si>
  <si>
    <t>1_Tørre_rom</t>
  </si>
  <si>
    <t>1_Utsalg</t>
  </si>
  <si>
    <t>0_Bibliotek</t>
  </si>
  <si>
    <t>0_Ekspedisjon</t>
  </si>
  <si>
    <t>1_Vindfang</t>
  </si>
  <si>
    <t>1_Bad</t>
  </si>
  <si>
    <t>1_Idrett/garderobe</t>
  </si>
  <si>
    <t>0_Badstue</t>
  </si>
  <si>
    <t>0_Forrom_med_vask</t>
  </si>
  <si>
    <t>1_Dokument-/bokarkiv</t>
  </si>
  <si>
    <t>1_Avfall</t>
  </si>
  <si>
    <t>1_Tavlerom</t>
  </si>
  <si>
    <t>0_Maskinrom</t>
  </si>
  <si>
    <t>0_Avstengt_areal</t>
  </si>
  <si>
    <t>B_Formidlingsarealer</t>
  </si>
  <si>
    <t>2_Auditorium</t>
  </si>
  <si>
    <t>2_Herrer</t>
  </si>
  <si>
    <t>2_Teknisk</t>
  </si>
  <si>
    <t>2_Minikjøkken</t>
  </si>
  <si>
    <t>2_Kontorlandskap</t>
  </si>
  <si>
    <t>2_Lukket_gangbro</t>
  </si>
  <si>
    <t>2_Tørrlaboratorium</t>
  </si>
  <si>
    <t>9_Annet</t>
  </si>
  <si>
    <t>2_Tørrlager</t>
  </si>
  <si>
    <t>2_Biologisk_materiale</t>
  </si>
  <si>
    <t>2_Kjemikalier</t>
  </si>
  <si>
    <t>2_Hybel</t>
  </si>
  <si>
    <t>2_Dyr</t>
  </si>
  <si>
    <t>2_Spiserom</t>
  </si>
  <si>
    <t>2_Lesesal</t>
  </si>
  <si>
    <t>2_Behandling</t>
  </si>
  <si>
    <t>2_Rom_for_spesialrengjøring</t>
  </si>
  <si>
    <t>2_Ventilasjon</t>
  </si>
  <si>
    <t>2_Våte_rom</t>
  </si>
  <si>
    <t>2_Produksjonsrom</t>
  </si>
  <si>
    <t>2_Varemottak</t>
  </si>
  <si>
    <t>2_HC_-_bad</t>
  </si>
  <si>
    <t>2_Nøddusjrom</t>
  </si>
  <si>
    <t>2_Museumsarkiv</t>
  </si>
  <si>
    <t>2_Farlig_avfall</t>
  </si>
  <si>
    <t>2_Nødstrøm</t>
  </si>
  <si>
    <t>C_Service</t>
  </si>
  <si>
    <t>3_Stillerom</t>
  </si>
  <si>
    <t>3_Åpen_gangbro</t>
  </si>
  <si>
    <t>3_Tørrlaboratorium_-_enkel</t>
  </si>
  <si>
    <t>3_Lager_for_dyrefor</t>
  </si>
  <si>
    <t>3_Internat</t>
  </si>
  <si>
    <t>3_Grupperom_felles</t>
  </si>
  <si>
    <t>3_Bøttekott</t>
  </si>
  <si>
    <t>3_Gass/trykkluft</t>
  </si>
  <si>
    <t>3_Destruksjon</t>
  </si>
  <si>
    <t>3_Trafo</t>
  </si>
  <si>
    <t>5_Støtteareal_laboratorium</t>
  </si>
  <si>
    <t>4_Grupperom</t>
  </si>
  <si>
    <t>4_HC_-_toalett</t>
  </si>
  <si>
    <t>4_Sanitær</t>
  </si>
  <si>
    <t>E_Laboratorier_og_spesialarealer</t>
  </si>
  <si>
    <t>5_Eksamensrom</t>
  </si>
  <si>
    <t>F_Kommunikasjonsrom</t>
  </si>
  <si>
    <t>6_Øvingsrom</t>
  </si>
  <si>
    <t>H_Magasin_og_arkiv</t>
  </si>
  <si>
    <t>I_Lager</t>
  </si>
  <si>
    <t>J_Tekniske_rom</t>
  </si>
  <si>
    <t>K_Annet</t>
  </si>
  <si>
    <t>Rominformasjon (lim inn fra arealrapport)</t>
  </si>
  <si>
    <r>
      <t xml:space="preserve">Romtype </t>
    </r>
    <r>
      <rPr>
        <b/>
        <u/>
        <sz val="10"/>
        <color theme="1"/>
        <rFont val="Calibri"/>
        <family val="2"/>
        <scheme val="minor"/>
      </rPr>
      <t>eksisterende</t>
    </r>
    <r>
      <rPr>
        <b/>
        <sz val="10"/>
        <color theme="1"/>
        <rFont val="Calibri"/>
        <family val="2"/>
        <scheme val="minor"/>
      </rPr>
      <t xml:space="preserve"> (lim inn fra arealrapport)</t>
    </r>
  </si>
  <si>
    <t>Annet (lim inn fra arealrapport)</t>
  </si>
  <si>
    <t>Enhet</t>
  </si>
  <si>
    <t>Avtale leietaker</t>
  </si>
  <si>
    <t>1200 - Rektor</t>
  </si>
  <si>
    <t>1200 - Rektor + stab</t>
  </si>
  <si>
    <t>1430 - Biblioteket</t>
  </si>
  <si>
    <t>1440 - Avdeling for utdanningskvalitet</t>
  </si>
  <si>
    <t>1450 - Avdeling for studieadministrasjon</t>
  </si>
  <si>
    <t>14508 - Studieadministrasjonen - felles</t>
  </si>
  <si>
    <t>14509 - Studieadministrasjonen - felles</t>
  </si>
  <si>
    <t>1460 - Avdeling for studenttjenester</t>
  </si>
  <si>
    <t>1461 - Studenttinget</t>
  </si>
  <si>
    <t>1462 - Studentråd</t>
  </si>
  <si>
    <t>1463 - Velferdstinget</t>
  </si>
  <si>
    <t>1500 - Økonomi og eiendom</t>
  </si>
  <si>
    <t>1510 - Økonomiavdelingen</t>
  </si>
  <si>
    <t>1520 - Eiendomsavdelingen</t>
  </si>
  <si>
    <t>15208 - Eiendom - felles</t>
  </si>
  <si>
    <t>15218 - Disponeres av Eiendom</t>
  </si>
  <si>
    <t>15228 - Midlertidig disponert</t>
  </si>
  <si>
    <t>15238 - Under ombygging</t>
  </si>
  <si>
    <t>1530 - Avdeling for campusservice</t>
  </si>
  <si>
    <t>15308 - Campusservice - felles</t>
  </si>
  <si>
    <t>1540 - Stab for campusutvikling</t>
  </si>
  <si>
    <t>1550 - Avdeling for virksomhetsstyring</t>
  </si>
  <si>
    <t>1610 - Universitetsavisa</t>
  </si>
  <si>
    <t>1630 - Avdeling for dokumentasjonsforvaltning</t>
  </si>
  <si>
    <t>1650 - HR og HMS-avdelingen</t>
  </si>
  <si>
    <t>1670 - IT-avdelingen</t>
  </si>
  <si>
    <t>1690 - Kommunikasjonsavdelingen</t>
  </si>
  <si>
    <t>3101 - Vitenskapsmuseet - felles</t>
  </si>
  <si>
    <t>3102 - Vitenskapsmuseet - sentralt</t>
  </si>
  <si>
    <t>3105 - Institutt for arkeologi og kulturhistorie</t>
  </si>
  <si>
    <t>3110 - Institutt for naturhistorie</t>
  </si>
  <si>
    <t>6001 - Økonomi - felles</t>
  </si>
  <si>
    <t>6002 - Økonomi - sentralt</t>
  </si>
  <si>
    <t>6003 - Økonomi - særskilt avtale</t>
  </si>
  <si>
    <t>6010 - Handelshøyskolen NTNU</t>
  </si>
  <si>
    <t>6015 - Institutt for internasjonal forretningsdrift</t>
  </si>
  <si>
    <t>6020 - Institutt for samfunnsøkonomi</t>
  </si>
  <si>
    <t>6025 - Institutt for industriell økonomi og teknologiledelse</t>
  </si>
  <si>
    <t>6101 - Arkitektur og design - felles</t>
  </si>
  <si>
    <t>6102 - Arkitektur og design - sentralt</t>
  </si>
  <si>
    <t>6130 - Kunstakademiet i Trondheim</t>
  </si>
  <si>
    <t>6145 - Institutt for design</t>
  </si>
  <si>
    <t>6150 - Institutt for arkitektur og planlegging</t>
  </si>
  <si>
    <t>6153 - Institutt for arkitektur og planlegging - særskilt avtale</t>
  </si>
  <si>
    <t>6155 - Institutt og arkitektur og teknologi</t>
  </si>
  <si>
    <t>6201 - Humanistisk - felles</t>
  </si>
  <si>
    <t>6202 - Humanistisk - sentralt</t>
  </si>
  <si>
    <t>6235 - Institutt for kunst- og medievitenskap</t>
  </si>
  <si>
    <t>6240 - Institutt for tverrfaglige kulturstudier</t>
  </si>
  <si>
    <t>6245 - Institutt for musikk</t>
  </si>
  <si>
    <t>6260 - Institutt for språk og litteratur</t>
  </si>
  <si>
    <t>6270 - Institutt for filosofi og religionsvitenskap</t>
  </si>
  <si>
    <t>6275 - Institutt for historiske og klassiske studier</t>
  </si>
  <si>
    <t>6280 - Institutt for moderne samfunnshistorie</t>
  </si>
  <si>
    <t>6301 - Info/elektro - felles</t>
  </si>
  <si>
    <t>6302 - Info/elektro - sentralt</t>
  </si>
  <si>
    <t>6303 - Info/elektro - særskilt avtale</t>
  </si>
  <si>
    <t>6310 - Institutt for datateknologi og informatikk</t>
  </si>
  <si>
    <t>6315 - Institutt for matematiske fag</t>
  </si>
  <si>
    <t>6320 - Institutt for elkraftteknikk</t>
  </si>
  <si>
    <t>6325 - Institutt for teknisk kybernetikk</t>
  </si>
  <si>
    <t>6326 - Institutt for teknisk kybernetikk - særskilt avtale</t>
  </si>
  <si>
    <t>6330 - Institutt for informasjonssikkerhet og kommunikasjonsteknologi</t>
  </si>
  <si>
    <t>6335 - Institutt for elektroniske systemer</t>
  </si>
  <si>
    <t>6355 - Institutt for IKT og realfag</t>
  </si>
  <si>
    <t>6401 - Ingeniørvitenskap - felles</t>
  </si>
  <si>
    <t>6402 - Ingeniørvitenskap - sentralt</t>
  </si>
  <si>
    <t>6403 - Ingeniørvitenskap - særskilt avtale</t>
  </si>
  <si>
    <t>6420 - Institutt for marin teknikk</t>
  </si>
  <si>
    <t>6425 - Institutt for energi- og prosessteknikk</t>
  </si>
  <si>
    <t>6445 - Institutt for konstruksjonsteknikk</t>
  </si>
  <si>
    <t>6480 - Centre for Autonomous Marine Operations and Systems</t>
  </si>
  <si>
    <t>6490 - Institutt for geovitenskap og petroleum</t>
  </si>
  <si>
    <t>6491 - Institutt for bygg-og miljøteknikk</t>
  </si>
  <si>
    <t>6492 - Institutt for maskinteknikk og produksjon</t>
  </si>
  <si>
    <t>6493 - Institutt for havromsoperasjoner og byggteknikk</t>
  </si>
  <si>
    <t>6494 - Institutt for vareproduksjon og byggteknikk</t>
  </si>
  <si>
    <t>6501 - Medisin og helse - felles</t>
  </si>
  <si>
    <t>6502 - Medisin og helse - sentralt</t>
  </si>
  <si>
    <t>6503 - Medisin og helse - særskilt avtale</t>
  </si>
  <si>
    <t>6520 - Institutt for samfunnsmedisin og sykepleie</t>
  </si>
  <si>
    <t>6525 - Institutt for sirkulasjon og bildediagnostikk</t>
  </si>
  <si>
    <t>6526 - Institutt for sirkulasjon og bildediagnostikk - gjensidig leieavtale</t>
  </si>
  <si>
    <t>6530 - Institutt for nevromedisin og bevegelsesvitenskap</t>
  </si>
  <si>
    <t>6535 - Institutt for psykisk helse</t>
  </si>
  <si>
    <t>6536 - Institutt for psykisk helse - særskilt avtale</t>
  </si>
  <si>
    <t>6537 - Institutt for psykisk helse - særskilt avtale, heftarealer</t>
  </si>
  <si>
    <t>6560 - Kavliinstitutt for nevrovitenskap</t>
  </si>
  <si>
    <t>6570 - Institutt for helsevitenskap Gjøvik</t>
  </si>
  <si>
    <t>6573 - Institutt for helsevitenskap Gjøvik - særskilt avtale</t>
  </si>
  <si>
    <t>6580 - Institutt for helsevitenskap Ålesund</t>
  </si>
  <si>
    <t>6590 - Institutt for klinisk og molekylær medisin</t>
  </si>
  <si>
    <t>6591 - Institutt for klinisk og molekylær medisin - gjensidig leieavtale</t>
  </si>
  <si>
    <t>6592 - Institutt for klinisk og molekylær medisin - særskilt avtale</t>
  </si>
  <si>
    <t>6601 - Naturvitenskap - felles</t>
  </si>
  <si>
    <t>6602 - Naturvitenskap - sentralt</t>
  </si>
  <si>
    <t>6603 - Naturvitenskap - særskilt avtale</t>
  </si>
  <si>
    <t>6610 - Institutt for biologi</t>
  </si>
  <si>
    <t>6615 - Institutt for bioteknologi og matvitenskap</t>
  </si>
  <si>
    <t>6620 - Institutt for fysikk</t>
  </si>
  <si>
    <t>6625 - Institutt for kjemi</t>
  </si>
  <si>
    <t>6630 - Institutt for kjemisk prosessteknologi</t>
  </si>
  <si>
    <t>6635 - Institutt for materialteknologi</t>
  </si>
  <si>
    <t>6640 - Institutt for bioingeniørfag</t>
  </si>
  <si>
    <t>6645 - Institutt for biologiske fag Ålesund</t>
  </si>
  <si>
    <t>6650 - NTNU Felles forskningsinfrastruktur</t>
  </si>
  <si>
    <t>6701 - Samfunnsvitenskap - felles</t>
  </si>
  <si>
    <t>6702 - Samfunnsvitenskap - sentralt</t>
  </si>
  <si>
    <t>6710 - Institutt for geografi</t>
  </si>
  <si>
    <t>6725 - Institutt for sosiologi og statsvitenskap</t>
  </si>
  <si>
    <t>6740 - Institutt for psykologi</t>
  </si>
  <si>
    <t>6745 - Institutt for sosialantropologi</t>
  </si>
  <si>
    <t>6770 - Institutt for pedagogikk og livslang læring</t>
  </si>
  <si>
    <t>6771 - Under oppussing for Pedagogikk</t>
  </si>
  <si>
    <t>6780 - Institutt for lærerutdanning</t>
  </si>
  <si>
    <t>6790 - Institutt for sosialt arbeid</t>
  </si>
  <si>
    <t>7110 - Studentsamskipnaden</t>
  </si>
  <si>
    <t>711009 - Studentsamskipnaden</t>
  </si>
  <si>
    <t>7111 - SiT Kafe</t>
  </si>
  <si>
    <t>7112 - SiT Storkiosk</t>
  </si>
  <si>
    <t>7113 - SiT Idrett/NTNUI</t>
  </si>
  <si>
    <t>7115 - Akademika</t>
  </si>
  <si>
    <t>7310 - Studentforening</t>
  </si>
  <si>
    <t>7320 - Fagforeninger</t>
  </si>
  <si>
    <t>7350 - Norges tekniske vitenskapsakademi</t>
  </si>
  <si>
    <t>7601 - Kirken</t>
  </si>
  <si>
    <t>7603 - Innovasjonssenter Gløshaugen</t>
  </si>
  <si>
    <t>7604 - DKNVS</t>
  </si>
  <si>
    <t>7607 - Regional etisk komite</t>
  </si>
  <si>
    <t>7610 - Dokkhuset scene AS</t>
  </si>
  <si>
    <t>8100 - SINTEF</t>
  </si>
  <si>
    <t>8101 - SINTEF V</t>
  </si>
  <si>
    <t>8102 - SINTEF S</t>
  </si>
  <si>
    <t>8103 - SINTEF HL</t>
  </si>
  <si>
    <t>8104 - SINTEF LL</t>
  </si>
  <si>
    <t>8105 - SINTEF NHL</t>
  </si>
  <si>
    <t>8106 - SINTEF Berg</t>
  </si>
  <si>
    <t>8120 - SINTEF Ocean</t>
  </si>
  <si>
    <t>8151 - SINTEF Energi V</t>
  </si>
  <si>
    <t>8152 - SINTEF Energi S</t>
  </si>
  <si>
    <t>8153 - SINTEF Energi HL</t>
  </si>
  <si>
    <t>8154 - SINTEF Energi LL</t>
  </si>
  <si>
    <t>8155 - SINTEF Energi B</t>
  </si>
  <si>
    <t>8161 - SINTEF K3</t>
  </si>
  <si>
    <t>8210 - NTNU Samfunnsforskning AS</t>
  </si>
  <si>
    <t>8211 - RURALIS</t>
  </si>
  <si>
    <t>8212 - PFI</t>
  </si>
  <si>
    <t>8213 - Senter for økonomisk forskning</t>
  </si>
  <si>
    <t>9101 - St. Olavs hospital</t>
  </si>
  <si>
    <t>9102 - St. Olavs hospital gjensidig leie</t>
  </si>
  <si>
    <t>9106 - St. Olavs hospital - Biobank 1</t>
  </si>
  <si>
    <t>9111 - Hemit - gjensidig leie</t>
  </si>
  <si>
    <t>9121 - Helse Nord-Trøndelag</t>
  </si>
  <si>
    <t>9122 - Sykehusapoteket</t>
  </si>
  <si>
    <t>9125 - GE Vingmed Ultrasound AS</t>
  </si>
  <si>
    <t>9128 - BUP</t>
  </si>
  <si>
    <t>9129 - Atferdssenteret</t>
  </si>
  <si>
    <t>913009 - Vangslund AS</t>
  </si>
  <si>
    <t>9301 - TTO</t>
  </si>
  <si>
    <t>931009 - Statsbygg Øst</t>
  </si>
  <si>
    <t>931019 - Statsbygg Midt-Norge</t>
  </si>
  <si>
    <t>9320 - Trondheim kommune</t>
  </si>
  <si>
    <t>9321 - Trondheim kommune</t>
  </si>
  <si>
    <t>9322 - Tronheim kommunale kulturskole</t>
  </si>
  <si>
    <t>9323 - Statkraft</t>
  </si>
  <si>
    <t>9324 - Trondheim parkering</t>
  </si>
  <si>
    <t>9325 - Stiftinga for folkemusikk</t>
  </si>
  <si>
    <t>9330 - Universitetet i Bergen</t>
  </si>
  <si>
    <t>9350 - Astma- og allergiforbundet</t>
  </si>
  <si>
    <t>9361 - Fagskolen i Møre og Romsdal</t>
  </si>
  <si>
    <t>941509 - E C Dahl eiendom</t>
  </si>
  <si>
    <t>9501 - Fjeldseth AS</t>
  </si>
  <si>
    <t>9503 - Caverion</t>
  </si>
  <si>
    <t>9504 - NTE Elektro AS</t>
  </si>
  <si>
    <t>9506 - Bar Passiar</t>
  </si>
  <si>
    <t>9507 - Murmester Bugge</t>
  </si>
  <si>
    <t>9510 - CIRiS</t>
  </si>
  <si>
    <t>9511 - Rainpower</t>
  </si>
  <si>
    <t>9512 - Toppidrettssenteret</t>
  </si>
  <si>
    <t>9514 - Cameron</t>
  </si>
  <si>
    <t>9515 - Vectron Biosolutins</t>
  </si>
  <si>
    <t>9516 - Tizir Titanium &amp; Iron</t>
  </si>
  <si>
    <t>9519 - Elkem</t>
  </si>
  <si>
    <t>9521 - Eramet Norway AS</t>
  </si>
  <si>
    <t>9522 - Coegin Pharma AS (Avexxin)</t>
  </si>
  <si>
    <t>9525 - Hydro Aluminium Research &amp; Development</t>
  </si>
  <si>
    <t>9526 - HyBond AS</t>
  </si>
  <si>
    <t>9551 - Midtnorsk Jazzsenter</t>
  </si>
  <si>
    <t>9552 - Trondheim kammermusikkfestival</t>
  </si>
  <si>
    <t>9562 - Premas AS</t>
  </si>
  <si>
    <t>9577 - Felles utleieareal</t>
  </si>
  <si>
    <t>9590 - Ekstern leietaker</t>
  </si>
  <si>
    <t>9601 - NetCom</t>
  </si>
  <si>
    <t>9602 - Telia Sonera Norge AS</t>
  </si>
  <si>
    <t>9603 - Telenor Norge AS</t>
  </si>
  <si>
    <t>9604 - ICE Communication Norge AS</t>
  </si>
  <si>
    <t>9605 - Telia Norge AS</t>
  </si>
  <si>
    <t>Eksterne leietagere</t>
  </si>
  <si>
    <t>Seksjon for digital sikkerhet</t>
  </si>
  <si>
    <t>Rutine for mindre ombyggingstiltak</t>
  </si>
  <si>
    <t>Rutine for søknad om funksjonsendring</t>
  </si>
  <si>
    <t>https://innsida.ntnu.no/wiki/-/wiki/Norsk/Funksjonsendring+av+rom</t>
  </si>
  <si>
    <t xml:space="preserve">Oppdatert 30.11.2021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</si>
</sst>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5" xfId="0" applyFont="1" applyFill="1" applyBorder="1"/>
    <xf numFmtId="0" fontId="2" fillId="0" borderId="0" xfId="0" applyFont="1"/>
    <xf numFmtId="0" fontId="2" fillId="3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/>
    </xf>
    <xf numFmtId="0" fontId="3" fillId="0" borderId="0" xfId="0" applyFont="1"/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1"/>
    <xf numFmtId="0" fontId="5" fillId="0" borderId="4" xfId="0" applyFont="1" applyBorder="1"/>
    <xf numFmtId="0" fontId="3" fillId="0" borderId="4" xfId="0" applyFont="1" applyBorder="1"/>
    <xf numFmtId="0" fontId="3" fillId="0" borderId="0" xfId="0" applyFont="1" applyAlignment="1">
      <alignment horizontal="right"/>
    </xf>
    <xf numFmtId="0" fontId="5" fillId="0" borderId="7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58189</xdr:rowOff>
    </xdr:from>
    <xdr:to>
      <xdr:col>0</xdr:col>
      <xdr:colOff>1298864</xdr:colOff>
      <xdr:row>1</xdr:row>
      <xdr:rowOff>17419</xdr:rowOff>
    </xdr:to>
    <xdr:pic>
      <xdr:nvPicPr>
        <xdr:cNvPr id="2" name="Bilde 1" descr="Logofargerliten">
          <a:extLst>
            <a:ext uri="{FF2B5EF4-FFF2-40B4-BE49-F238E27FC236}">
              <a16:creationId xmlns:a16="http://schemas.microsoft.com/office/drawing/2014/main" id="{C736CC05-54FB-4D3D-8A80-76BEFC9AFB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58189"/>
          <a:ext cx="1238250" cy="210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A43B5B-E709-49C3-AB54-A31E7A3BAA90}" name="Tabell1" displayName="Tabell1" ref="A1:B200" totalsRowShown="0" headerRowDxfId="8" dataDxfId="7">
  <autoFilter ref="A1:B200" xr:uid="{A6A43B5B-E709-49C3-AB54-A31E7A3BAA90}"/>
  <tableColumns count="2">
    <tableColumn id="2" xr3:uid="{C423870C-EA6D-461E-9EF2-EE7870B89C4E}" name="Enhet" dataDxfId="6">
      <calculatedColumnFormula>LEFT(Tabell1[[#This Row],[Avtale leietaker]],2)</calculatedColumnFormula>
    </tableColumn>
    <tableColumn id="1" xr3:uid="{12A9CCD8-7158-4888-8365-EE79EC14EAD9}" name="Avtale leietaker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nsida.ntnu.no/wiki/-/wiki/Norsk/klassifisering+av+arealtyper" TargetMode="External"/><Relationship Id="rId1" Type="http://schemas.openxmlformats.org/officeDocument/2006/relationships/hyperlink" Target="https://innsida.ntnu.no/wiki/-/wiki/Norsk/Ombygging+av+lokal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zoomScale="80" zoomScaleNormal="80" workbookViewId="0">
      <selection activeCell="B1" sqref="B1"/>
    </sheetView>
  </sheetViews>
  <sheetFormatPr baseColWidth="10" defaultColWidth="11.42578125" defaultRowHeight="12.75" x14ac:dyDescent="0.2"/>
  <cols>
    <col min="1" max="1" width="25.85546875" style="11" customWidth="1"/>
    <col min="2" max="3" width="12.7109375" style="11" customWidth="1"/>
    <col min="4" max="4" width="25.28515625" style="11" bestFit="1" customWidth="1"/>
    <col min="5" max="5" width="19.28515625" style="11" bestFit="1" customWidth="1"/>
    <col min="6" max="6" width="22.28515625" style="11" bestFit="1" customWidth="1"/>
    <col min="7" max="8" width="12.85546875" style="11" customWidth="1"/>
    <col min="9" max="9" width="15" style="11" customWidth="1"/>
    <col min="10" max="10" width="25.28515625" style="11" bestFit="1" customWidth="1"/>
    <col min="11" max="11" width="18.42578125" style="11" bestFit="1" customWidth="1"/>
    <col min="12" max="12" width="22.28515625" style="11" bestFit="1" customWidth="1"/>
    <col min="13" max="13" width="11.28515625" style="30" bestFit="1" customWidth="1"/>
    <col min="14" max="14" width="12.85546875" style="30" bestFit="1" customWidth="1"/>
    <col min="15" max="15" width="14.42578125" style="30" bestFit="1" customWidth="1"/>
    <col min="16" max="16" width="27.140625" style="11" bestFit="1" customWidth="1"/>
    <col min="17" max="17" width="27.85546875" style="11" bestFit="1" customWidth="1"/>
    <col min="18" max="16384" width="11.42578125" style="11"/>
  </cols>
  <sheetData>
    <row r="1" spans="1:17" s="14" customFormat="1" ht="20.100000000000001" customHeight="1" x14ac:dyDescent="0.2"/>
    <row r="2" spans="1:17" x14ac:dyDescent="0.2">
      <c r="M2" s="11"/>
      <c r="N2" s="11"/>
      <c r="O2" s="11"/>
    </row>
    <row r="3" spans="1:17" ht="18.75" x14ac:dyDescent="0.3">
      <c r="A3" s="17" t="s">
        <v>0</v>
      </c>
      <c r="B3" s="17"/>
      <c r="M3" s="11"/>
      <c r="N3" s="11"/>
      <c r="O3" s="11"/>
    </row>
    <row r="4" spans="1:17" x14ac:dyDescent="0.2">
      <c r="A4" s="11" t="s">
        <v>1</v>
      </c>
      <c r="L4" s="23"/>
      <c r="M4" s="24"/>
      <c r="N4" s="24"/>
      <c r="O4" s="11"/>
    </row>
    <row r="5" spans="1:17" x14ac:dyDescent="0.2">
      <c r="A5" s="11" t="s">
        <v>2</v>
      </c>
      <c r="M5" s="11"/>
      <c r="N5" s="11"/>
      <c r="O5" s="11"/>
    </row>
    <row r="6" spans="1:17" x14ac:dyDescent="0.2">
      <c r="M6" s="11"/>
      <c r="N6" s="11"/>
      <c r="O6" s="11"/>
    </row>
    <row r="7" spans="1:17" x14ac:dyDescent="0.2">
      <c r="A7" s="9" t="s">
        <v>3</v>
      </c>
      <c r="M7" s="11"/>
      <c r="N7" s="11"/>
      <c r="O7" s="11"/>
    </row>
    <row r="8" spans="1:17" x14ac:dyDescent="0.2">
      <c r="A8" s="21" t="s">
        <v>4</v>
      </c>
      <c r="B8" s="19"/>
      <c r="C8" s="19"/>
      <c r="D8" s="20"/>
      <c r="E8" s="21" t="s">
        <v>5</v>
      </c>
      <c r="F8" s="21"/>
      <c r="G8" s="19"/>
      <c r="H8" s="19"/>
      <c r="I8" s="19"/>
      <c r="M8" s="11"/>
      <c r="N8" s="11"/>
      <c r="O8" s="11"/>
    </row>
    <row r="9" spans="1:17" ht="13.5" thickBot="1" x14ac:dyDescent="0.25">
      <c r="A9" s="21"/>
      <c r="D9" s="9"/>
      <c r="E9" s="21"/>
      <c r="F9" s="21"/>
      <c r="J9" s="9"/>
      <c r="M9" s="11"/>
      <c r="N9" s="11"/>
      <c r="O9" s="11"/>
    </row>
    <row r="10" spans="1:17" ht="13.5" thickBot="1" x14ac:dyDescent="0.25">
      <c r="A10" s="21" t="s">
        <v>6</v>
      </c>
      <c r="B10" s="19"/>
      <c r="C10" s="19"/>
      <c r="D10" s="20"/>
      <c r="E10" s="21" t="s">
        <v>7</v>
      </c>
      <c r="F10" s="21"/>
      <c r="G10" s="19"/>
      <c r="H10" s="19"/>
      <c r="I10" s="19"/>
      <c r="J10" s="9"/>
      <c r="L10" s="9" t="s">
        <v>8</v>
      </c>
      <c r="M10" s="22"/>
      <c r="N10" s="24"/>
      <c r="O10" s="11"/>
    </row>
    <row r="11" spans="1:17" s="15" customFormat="1" x14ac:dyDescent="0.2">
      <c r="B11" s="16"/>
    </row>
    <row r="12" spans="1:17" s="9" customFormat="1" ht="15" customHeight="1" x14ac:dyDescent="0.2">
      <c r="A12" s="38" t="s">
        <v>223</v>
      </c>
      <c r="B12" s="39"/>
      <c r="C12" s="40"/>
      <c r="D12" s="38" t="s">
        <v>224</v>
      </c>
      <c r="E12" s="39"/>
      <c r="F12" s="40"/>
      <c r="G12" s="38" t="s">
        <v>225</v>
      </c>
      <c r="H12" s="39"/>
      <c r="I12" s="40"/>
      <c r="J12" s="35" t="s">
        <v>9</v>
      </c>
      <c r="K12" s="36"/>
      <c r="L12" s="37"/>
      <c r="M12" s="35" t="s">
        <v>10</v>
      </c>
      <c r="N12" s="36"/>
      <c r="O12" s="37"/>
      <c r="P12" s="33" t="s">
        <v>11</v>
      </c>
      <c r="Q12" s="34"/>
    </row>
    <row r="13" spans="1:17" x14ac:dyDescent="0.2">
      <c r="A13" s="26" t="s">
        <v>12</v>
      </c>
      <c r="B13" s="26" t="s">
        <v>13</v>
      </c>
      <c r="C13" s="27" t="s">
        <v>14</v>
      </c>
      <c r="D13" s="27" t="s">
        <v>15</v>
      </c>
      <c r="E13" s="27" t="s">
        <v>16</v>
      </c>
      <c r="F13" s="27" t="s">
        <v>17</v>
      </c>
      <c r="G13" s="10" t="s">
        <v>18</v>
      </c>
      <c r="H13" s="25" t="s">
        <v>19</v>
      </c>
      <c r="I13" s="32" t="s">
        <v>20</v>
      </c>
      <c r="J13" s="26" t="s">
        <v>15</v>
      </c>
      <c r="K13" s="26" t="s">
        <v>16</v>
      </c>
      <c r="L13" s="27" t="s">
        <v>17</v>
      </c>
      <c r="M13" s="27" t="s">
        <v>18</v>
      </c>
      <c r="N13" s="27" t="s">
        <v>19</v>
      </c>
      <c r="O13" s="27" t="s">
        <v>20</v>
      </c>
      <c r="P13" s="10" t="s">
        <v>21</v>
      </c>
      <c r="Q13" s="25" t="s">
        <v>22</v>
      </c>
    </row>
    <row r="14" spans="1:17" x14ac:dyDescent="0.2">
      <c r="A14" s="31"/>
      <c r="B14" s="31"/>
      <c r="C14" s="31"/>
      <c r="D14" s="31"/>
      <c r="E14" s="31"/>
      <c r="F14" s="31"/>
      <c r="G14" s="31"/>
      <c r="H14" s="31"/>
      <c r="I14" s="31"/>
      <c r="J14" s="26"/>
      <c r="K14" s="26"/>
      <c r="L14" s="26"/>
      <c r="M14" s="27"/>
      <c r="N14" s="27"/>
      <c r="O14" s="27"/>
      <c r="P14" s="26"/>
      <c r="Q14" s="26"/>
    </row>
    <row r="15" spans="1:17" x14ac:dyDescent="0.2">
      <c r="A15" s="31"/>
      <c r="B15" s="31"/>
      <c r="C15" s="31"/>
      <c r="D15" s="31"/>
      <c r="E15" s="31"/>
      <c r="F15" s="31"/>
      <c r="G15" s="31"/>
      <c r="H15" s="31"/>
      <c r="I15" s="31"/>
      <c r="J15" s="26"/>
      <c r="K15" s="26"/>
      <c r="L15" s="26"/>
      <c r="M15" s="27"/>
      <c r="N15" s="27"/>
      <c r="O15" s="27"/>
      <c r="P15" s="26"/>
      <c r="Q15" s="26"/>
    </row>
    <row r="16" spans="1:17" x14ac:dyDescent="0.2">
      <c r="A16" s="31"/>
      <c r="B16" s="31"/>
      <c r="C16" s="31"/>
      <c r="D16" s="31"/>
      <c r="E16" s="31"/>
      <c r="F16" s="31"/>
      <c r="G16" s="31"/>
      <c r="H16" s="31"/>
      <c r="I16" s="31"/>
      <c r="J16" s="26"/>
      <c r="K16" s="26"/>
      <c r="L16" s="26"/>
      <c r="M16" s="27"/>
      <c r="N16" s="27"/>
      <c r="O16" s="27"/>
      <c r="P16" s="26"/>
      <c r="Q16" s="26"/>
    </row>
    <row r="17" spans="1:17" x14ac:dyDescent="0.2">
      <c r="A17" s="31"/>
      <c r="B17" s="31"/>
      <c r="C17" s="31"/>
      <c r="D17" s="31"/>
      <c r="E17" s="31"/>
      <c r="F17" s="31"/>
      <c r="G17" s="31"/>
      <c r="H17" s="31"/>
      <c r="I17" s="31"/>
      <c r="J17" s="26"/>
      <c r="K17" s="26"/>
      <c r="L17" s="26"/>
      <c r="M17" s="27"/>
      <c r="N17" s="27"/>
      <c r="O17" s="27"/>
      <c r="P17" s="26"/>
      <c r="Q17" s="26"/>
    </row>
    <row r="18" spans="1:17" x14ac:dyDescent="0.2">
      <c r="A18" s="31"/>
      <c r="B18" s="31"/>
      <c r="C18" s="31"/>
      <c r="D18" s="31"/>
      <c r="E18" s="31"/>
      <c r="F18" s="31"/>
      <c r="G18" s="31"/>
      <c r="H18" s="31"/>
      <c r="I18" s="31"/>
      <c r="J18" s="26"/>
      <c r="K18" s="26"/>
      <c r="L18" s="26"/>
      <c r="M18" s="27"/>
      <c r="N18" s="27"/>
      <c r="O18" s="27"/>
      <c r="P18" s="26"/>
      <c r="Q18" s="26"/>
    </row>
    <row r="19" spans="1:17" x14ac:dyDescent="0.2">
      <c r="A19" s="31"/>
      <c r="B19" s="31"/>
      <c r="C19" s="31"/>
      <c r="D19" s="31"/>
      <c r="E19" s="31"/>
      <c r="F19" s="31"/>
      <c r="G19" s="31"/>
      <c r="H19" s="31"/>
      <c r="I19" s="31"/>
      <c r="J19" s="26"/>
      <c r="K19" s="26"/>
      <c r="L19" s="26"/>
      <c r="M19" s="27"/>
      <c r="N19" s="27"/>
      <c r="O19" s="27"/>
      <c r="P19" s="26"/>
      <c r="Q19" s="26"/>
    </row>
    <row r="20" spans="1:17" x14ac:dyDescent="0.2">
      <c r="A20" s="31"/>
      <c r="B20" s="31"/>
      <c r="C20" s="31"/>
      <c r="D20" s="31"/>
      <c r="E20" s="31"/>
      <c r="F20" s="31"/>
      <c r="G20" s="31"/>
      <c r="H20" s="31"/>
      <c r="I20" s="31"/>
      <c r="J20" s="26"/>
      <c r="K20" s="26"/>
      <c r="L20" s="26"/>
      <c r="M20" s="27"/>
      <c r="N20" s="27"/>
      <c r="O20" s="27"/>
      <c r="P20" s="26"/>
      <c r="Q20" s="26"/>
    </row>
    <row r="21" spans="1:17" x14ac:dyDescent="0.2">
      <c r="A21" s="31"/>
      <c r="B21" s="31"/>
      <c r="C21" s="31"/>
      <c r="D21" s="31"/>
      <c r="E21" s="31"/>
      <c r="F21" s="31"/>
      <c r="G21" s="31"/>
      <c r="H21" s="31"/>
      <c r="I21" s="31"/>
      <c r="J21" s="26"/>
      <c r="K21" s="26"/>
      <c r="L21" s="26"/>
      <c r="M21" s="27"/>
      <c r="N21" s="27"/>
      <c r="O21" s="27"/>
      <c r="P21" s="26"/>
      <c r="Q21" s="26"/>
    </row>
    <row r="22" spans="1:17" x14ac:dyDescent="0.2">
      <c r="A22" s="31"/>
      <c r="B22" s="31"/>
      <c r="C22" s="31"/>
      <c r="D22" s="31"/>
      <c r="E22" s="31"/>
      <c r="F22" s="31"/>
      <c r="G22" s="31"/>
      <c r="H22" s="31"/>
      <c r="I22" s="31"/>
      <c r="J22" s="26"/>
      <c r="K22" s="26"/>
      <c r="L22" s="26"/>
      <c r="M22" s="27"/>
      <c r="N22" s="27"/>
      <c r="O22" s="27"/>
      <c r="P22" s="26"/>
      <c r="Q22" s="26"/>
    </row>
    <row r="23" spans="1:17" x14ac:dyDescent="0.2">
      <c r="A23" s="31"/>
      <c r="B23" s="31"/>
      <c r="C23" s="31"/>
      <c r="D23" s="31"/>
      <c r="E23" s="31"/>
      <c r="F23" s="31"/>
      <c r="G23" s="31"/>
      <c r="H23" s="31"/>
      <c r="I23" s="31"/>
      <c r="J23" s="26"/>
      <c r="K23" s="26"/>
      <c r="L23" s="26"/>
      <c r="M23" s="27"/>
      <c r="N23" s="27"/>
      <c r="O23" s="27"/>
      <c r="P23" s="26"/>
      <c r="Q23" s="26"/>
    </row>
    <row r="24" spans="1:1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26"/>
      <c r="K24" s="26"/>
      <c r="L24" s="26"/>
      <c r="M24" s="27"/>
      <c r="N24" s="27"/>
      <c r="O24" s="27"/>
      <c r="P24" s="26"/>
      <c r="Q24" s="26"/>
    </row>
    <row r="25" spans="1:1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26"/>
      <c r="K25" s="26"/>
      <c r="L25" s="26"/>
      <c r="M25" s="27"/>
      <c r="N25" s="27"/>
      <c r="O25" s="27"/>
      <c r="P25" s="26"/>
      <c r="Q25" s="26"/>
    </row>
    <row r="26" spans="1:1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26"/>
      <c r="K26" s="26"/>
      <c r="L26" s="26"/>
      <c r="M26" s="27"/>
      <c r="N26" s="27"/>
      <c r="O26" s="27"/>
      <c r="P26" s="26"/>
      <c r="Q26" s="26"/>
    </row>
    <row r="27" spans="1:1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26"/>
      <c r="K27" s="26"/>
      <c r="L27" s="26"/>
      <c r="M27" s="27"/>
      <c r="N27" s="27"/>
      <c r="O27" s="27"/>
      <c r="P27" s="26"/>
      <c r="Q27" s="26"/>
    </row>
    <row r="28" spans="1:1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26"/>
      <c r="K28" s="26"/>
      <c r="L28" s="26"/>
      <c r="M28" s="27"/>
      <c r="N28" s="27"/>
      <c r="O28" s="27"/>
      <c r="P28" s="26"/>
      <c r="Q28" s="26"/>
    </row>
    <row r="29" spans="1:17" x14ac:dyDescent="0.2">
      <c r="A29" s="31"/>
      <c r="B29" s="31"/>
      <c r="C29" s="31"/>
      <c r="D29" s="31"/>
      <c r="E29" s="31"/>
      <c r="F29" s="31"/>
      <c r="G29" s="31"/>
      <c r="H29" s="31"/>
      <c r="I29" s="31"/>
      <c r="J29" s="26"/>
      <c r="K29" s="26"/>
      <c r="L29" s="26"/>
      <c r="M29" s="27"/>
      <c r="N29" s="27"/>
      <c r="O29" s="27"/>
      <c r="P29" s="26"/>
      <c r="Q29" s="26"/>
    </row>
    <row r="30" spans="1:17" x14ac:dyDescent="0.2">
      <c r="A30" s="31"/>
      <c r="B30" s="31"/>
      <c r="C30" s="31"/>
      <c r="D30" s="31"/>
      <c r="E30" s="31"/>
      <c r="F30" s="31"/>
      <c r="G30" s="31"/>
      <c r="H30" s="31"/>
      <c r="I30" s="31"/>
      <c r="J30" s="26"/>
      <c r="K30" s="26"/>
      <c r="L30" s="26"/>
      <c r="M30" s="27"/>
      <c r="N30" s="27"/>
      <c r="O30" s="27"/>
      <c r="P30" s="26"/>
      <c r="Q30" s="26"/>
    </row>
    <row r="31" spans="1:17" x14ac:dyDescent="0.2">
      <c r="A31" s="31"/>
      <c r="B31" s="31"/>
      <c r="C31" s="31"/>
      <c r="D31" s="31"/>
      <c r="E31" s="31"/>
      <c r="F31" s="31"/>
      <c r="G31" s="31"/>
      <c r="H31" s="31"/>
      <c r="I31" s="31"/>
      <c r="J31" s="26"/>
      <c r="K31" s="26"/>
      <c r="L31" s="26"/>
      <c r="M31" s="27"/>
      <c r="N31" s="27"/>
      <c r="O31" s="27"/>
      <c r="P31" s="26"/>
      <c r="Q31" s="26"/>
    </row>
    <row r="32" spans="1:17" x14ac:dyDescent="0.2">
      <c r="A32" s="31"/>
      <c r="B32" s="31"/>
      <c r="C32" s="31"/>
      <c r="D32" s="31"/>
      <c r="E32" s="31"/>
      <c r="F32" s="31"/>
      <c r="G32" s="31"/>
      <c r="H32" s="31"/>
      <c r="I32" s="31"/>
      <c r="J32" s="26"/>
      <c r="K32" s="26"/>
      <c r="L32" s="26"/>
      <c r="M32" s="27"/>
      <c r="N32" s="27"/>
      <c r="O32" s="27"/>
      <c r="P32" s="26"/>
      <c r="Q32" s="26"/>
    </row>
    <row r="33" spans="1:17" x14ac:dyDescent="0.2">
      <c r="A33" s="31"/>
      <c r="B33" s="31"/>
      <c r="C33" s="31"/>
      <c r="D33" s="31"/>
      <c r="E33" s="31"/>
      <c r="F33" s="31"/>
      <c r="G33" s="31"/>
      <c r="H33" s="31"/>
      <c r="I33" s="31"/>
      <c r="J33" s="26"/>
      <c r="K33" s="26"/>
      <c r="L33" s="26"/>
      <c r="M33" s="27"/>
      <c r="N33" s="27"/>
      <c r="O33" s="27"/>
      <c r="P33" s="26"/>
      <c r="Q33" s="26"/>
    </row>
    <row r="34" spans="1:17" x14ac:dyDescent="0.2">
      <c r="A34" s="31"/>
      <c r="B34" s="31"/>
      <c r="C34" s="31"/>
      <c r="D34" s="31"/>
      <c r="E34" s="31"/>
      <c r="F34" s="31"/>
      <c r="G34" s="31"/>
      <c r="H34" s="31"/>
      <c r="I34" s="31"/>
      <c r="J34" s="26"/>
      <c r="K34" s="26"/>
      <c r="L34" s="26"/>
      <c r="M34" s="27"/>
      <c r="N34" s="27"/>
      <c r="O34" s="27"/>
      <c r="P34" s="26"/>
      <c r="Q34" s="26"/>
    </row>
    <row r="35" spans="1:17" x14ac:dyDescent="0.2">
      <c r="A35" s="31"/>
      <c r="B35" s="31"/>
      <c r="C35" s="31"/>
      <c r="D35" s="31"/>
      <c r="E35" s="31"/>
      <c r="F35" s="31"/>
      <c r="G35" s="31"/>
      <c r="H35" s="31"/>
      <c r="I35" s="31"/>
      <c r="J35" s="26"/>
      <c r="K35" s="26"/>
      <c r="L35" s="26"/>
      <c r="M35" s="27"/>
      <c r="N35" s="27"/>
      <c r="O35" s="27"/>
      <c r="P35" s="26"/>
      <c r="Q35" s="26"/>
    </row>
    <row r="36" spans="1:17" x14ac:dyDescent="0.2">
      <c r="A36" s="31"/>
      <c r="B36" s="31"/>
      <c r="C36" s="31"/>
      <c r="D36" s="31"/>
      <c r="E36" s="31"/>
      <c r="F36" s="31"/>
      <c r="G36" s="31"/>
      <c r="H36" s="31"/>
      <c r="I36" s="31"/>
      <c r="J36" s="26"/>
      <c r="K36" s="26"/>
      <c r="L36" s="26"/>
      <c r="M36" s="27"/>
      <c r="N36" s="27"/>
      <c r="O36" s="27"/>
      <c r="P36" s="26"/>
      <c r="Q36" s="26"/>
    </row>
    <row r="37" spans="1:17" x14ac:dyDescent="0.2">
      <c r="A37" s="31"/>
      <c r="B37" s="31"/>
      <c r="C37" s="31"/>
      <c r="D37" s="31"/>
      <c r="E37" s="31"/>
      <c r="F37" s="31"/>
      <c r="G37" s="31"/>
      <c r="H37" s="31"/>
      <c r="I37" s="31"/>
      <c r="J37" s="26"/>
      <c r="K37" s="26"/>
      <c r="L37" s="26"/>
      <c r="M37" s="27"/>
      <c r="N37" s="27"/>
      <c r="O37" s="27"/>
      <c r="P37" s="26"/>
      <c r="Q37" s="26"/>
    </row>
    <row r="38" spans="1:17" x14ac:dyDescent="0.2">
      <c r="A38" s="31"/>
      <c r="B38" s="31"/>
      <c r="C38" s="31"/>
      <c r="D38" s="31"/>
      <c r="E38" s="31"/>
      <c r="F38" s="31"/>
      <c r="G38" s="31"/>
      <c r="H38" s="31"/>
      <c r="I38" s="31"/>
      <c r="J38" s="26"/>
      <c r="K38" s="26"/>
      <c r="L38" s="26"/>
      <c r="M38" s="27"/>
      <c r="N38" s="27"/>
      <c r="O38" s="27"/>
      <c r="P38" s="26"/>
      <c r="Q38" s="26"/>
    </row>
    <row r="40" spans="1:17" ht="15" x14ac:dyDescent="0.25">
      <c r="A40" s="9" t="s">
        <v>428</v>
      </c>
      <c r="E40" s="18"/>
      <c r="F40" s="18"/>
      <c r="G40" s="18" t="s">
        <v>429</v>
      </c>
      <c r="H40" s="18"/>
    </row>
    <row r="41" spans="1:17" ht="15" x14ac:dyDescent="0.25">
      <c r="A41" s="9" t="s">
        <v>427</v>
      </c>
      <c r="G41" s="18" t="s">
        <v>30</v>
      </c>
    </row>
    <row r="42" spans="1:17" ht="15" x14ac:dyDescent="0.25">
      <c r="A42" s="29" t="s">
        <v>31</v>
      </c>
      <c r="G42" s="18" t="s">
        <v>32</v>
      </c>
    </row>
    <row r="43" spans="1:17" x14ac:dyDescent="0.2">
      <c r="A43" s="12"/>
    </row>
    <row r="44" spans="1:17" x14ac:dyDescent="0.2">
      <c r="A44" s="13"/>
    </row>
    <row r="45" spans="1:17" x14ac:dyDescent="0.2">
      <c r="A45" s="13"/>
    </row>
    <row r="46" spans="1:17" x14ac:dyDescent="0.2">
      <c r="A46" s="13" t="s">
        <v>430</v>
      </c>
    </row>
    <row r="47" spans="1:17" x14ac:dyDescent="0.2">
      <c r="A47" s="28"/>
    </row>
  </sheetData>
  <mergeCells count="6">
    <mergeCell ref="P12:Q12"/>
    <mergeCell ref="M12:O12"/>
    <mergeCell ref="J12:L12"/>
    <mergeCell ref="D12:F12"/>
    <mergeCell ref="A12:C12"/>
    <mergeCell ref="G12:I12"/>
  </mergeCells>
  <dataValidations count="1">
    <dataValidation type="list" allowBlank="1" showInputMessage="1" showErrorMessage="1" sqref="K14:L38" xr:uid="{8D24F1FA-C5C8-4C9E-9C57-DA310BA0C3C6}">
      <formula1>INDIRECT(J14)</formula1>
    </dataValidation>
  </dataValidations>
  <hyperlinks>
    <hyperlink ref="G41" r:id="rId1" xr:uid="{6D83BED4-76F2-4663-8C3B-51869C8F35C3}"/>
    <hyperlink ref="G42" r:id="rId2" xr:uid="{7A209567-362D-442D-87CA-F392311B8BAF}"/>
  </hyperlinks>
  <pageMargins left="0.7" right="0.7" top="0.75" bottom="0.75" header="0.3" footer="0.3"/>
  <pageSetup orientation="portrait" horizontalDpi="200" verticalDpi="2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AB8D9-18E6-468E-B4E8-04D326611DC8}">
          <x14:formula1>
            <xm:f>Nedtrekksmeny!$A$2:$A$12</xm:f>
          </x14:formula1>
          <xm:sqref>J14:J38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2FA0-E8C0-4247-A47D-BC20B8753BE2}">
  <dimension ref="A1:B200"/>
  <sheetViews>
    <sheetView showGridLines="0" workbookViewId="0">
      <selection activeCell="B43" sqref="B43"/>
    </sheetView>
  </sheetViews>
  <sheetFormatPr baseColWidth="10" defaultRowHeight="15" x14ac:dyDescent="0.25"/>
  <cols>
    <col min="1" max="1" width="7.85546875" bestFit="1" customWidth="1"/>
    <col min="2" max="2" width="58.7109375" bestFit="1" customWidth="1"/>
  </cols>
  <sheetData>
    <row r="1" spans="1:2" x14ac:dyDescent="0.25">
      <c r="A1" s="11" t="s">
        <v>226</v>
      </c>
      <c r="B1" s="11" t="s">
        <v>227</v>
      </c>
    </row>
    <row r="2" spans="1:2" x14ac:dyDescent="0.25">
      <c r="A2" s="11" t="str">
        <f>LEFT(Tabell1[[#This Row],[Avtale leietaker]],2)</f>
        <v>12</v>
      </c>
      <c r="B2" s="11" t="s">
        <v>228</v>
      </c>
    </row>
    <row r="3" spans="1:2" x14ac:dyDescent="0.25">
      <c r="A3" s="11" t="str">
        <f>LEFT(Tabell1[[#This Row],[Avtale leietaker]],2)</f>
        <v>12</v>
      </c>
      <c r="B3" s="11" t="s">
        <v>229</v>
      </c>
    </row>
    <row r="4" spans="1:2" x14ac:dyDescent="0.25">
      <c r="A4" s="11" t="str">
        <f>LEFT(Tabell1[[#This Row],[Avtale leietaker]],2)</f>
        <v>14</v>
      </c>
      <c r="B4" s="11" t="s">
        <v>230</v>
      </c>
    </row>
    <row r="5" spans="1:2" x14ac:dyDescent="0.25">
      <c r="A5" s="11" t="str">
        <f>LEFT(Tabell1[[#This Row],[Avtale leietaker]],2)</f>
        <v>14</v>
      </c>
      <c r="B5" s="11" t="s">
        <v>231</v>
      </c>
    </row>
    <row r="6" spans="1:2" x14ac:dyDescent="0.25">
      <c r="A6" s="11" t="str">
        <f>LEFT(Tabell1[[#This Row],[Avtale leietaker]],2)</f>
        <v>14</v>
      </c>
      <c r="B6" s="11" t="s">
        <v>232</v>
      </c>
    </row>
    <row r="7" spans="1:2" x14ac:dyDescent="0.25">
      <c r="A7" s="11" t="str">
        <f>LEFT(Tabell1[[#This Row],[Avtale leietaker]],2)</f>
        <v>14</v>
      </c>
      <c r="B7" s="11" t="s">
        <v>233</v>
      </c>
    </row>
    <row r="8" spans="1:2" x14ac:dyDescent="0.25">
      <c r="A8" s="11" t="str">
        <f>LEFT(Tabell1[[#This Row],[Avtale leietaker]],2)</f>
        <v>14</v>
      </c>
      <c r="B8" s="11" t="s">
        <v>234</v>
      </c>
    </row>
    <row r="9" spans="1:2" x14ac:dyDescent="0.25">
      <c r="A9" s="11" t="str">
        <f>LEFT(Tabell1[[#This Row],[Avtale leietaker]],2)</f>
        <v>14</v>
      </c>
      <c r="B9" s="11" t="s">
        <v>235</v>
      </c>
    </row>
    <row r="10" spans="1:2" x14ac:dyDescent="0.25">
      <c r="A10" s="11" t="str">
        <f>LEFT(Tabell1[[#This Row],[Avtale leietaker]],2)</f>
        <v>14</v>
      </c>
      <c r="B10" s="11" t="s">
        <v>236</v>
      </c>
    </row>
    <row r="11" spans="1:2" x14ac:dyDescent="0.25">
      <c r="A11" s="11" t="str">
        <f>LEFT(Tabell1[[#This Row],[Avtale leietaker]],2)</f>
        <v>14</v>
      </c>
      <c r="B11" s="11" t="s">
        <v>237</v>
      </c>
    </row>
    <row r="12" spans="1:2" x14ac:dyDescent="0.25">
      <c r="A12" s="11" t="str">
        <f>LEFT(Tabell1[[#This Row],[Avtale leietaker]],2)</f>
        <v>14</v>
      </c>
      <c r="B12" s="11" t="s">
        <v>238</v>
      </c>
    </row>
    <row r="13" spans="1:2" x14ac:dyDescent="0.25">
      <c r="A13" s="11" t="str">
        <f>LEFT(Tabell1[[#This Row],[Avtale leietaker]],2)</f>
        <v>15</v>
      </c>
      <c r="B13" s="11" t="s">
        <v>239</v>
      </c>
    </row>
    <row r="14" spans="1:2" x14ac:dyDescent="0.25">
      <c r="A14" s="11" t="str">
        <f>LEFT(Tabell1[[#This Row],[Avtale leietaker]],2)</f>
        <v>15</v>
      </c>
      <c r="B14" s="11" t="s">
        <v>240</v>
      </c>
    </row>
    <row r="15" spans="1:2" x14ac:dyDescent="0.25">
      <c r="A15" s="11" t="str">
        <f>LEFT(Tabell1[[#This Row],[Avtale leietaker]],2)</f>
        <v>15</v>
      </c>
      <c r="B15" s="11" t="s">
        <v>241</v>
      </c>
    </row>
    <row r="16" spans="1:2" x14ac:dyDescent="0.25">
      <c r="A16" s="11" t="str">
        <f>LEFT(Tabell1[[#This Row],[Avtale leietaker]],2)</f>
        <v>15</v>
      </c>
      <c r="B16" s="11" t="s">
        <v>242</v>
      </c>
    </row>
    <row r="17" spans="1:2" x14ac:dyDescent="0.25">
      <c r="A17" s="11" t="str">
        <f>LEFT(Tabell1[[#This Row],[Avtale leietaker]],2)</f>
        <v>15</v>
      </c>
      <c r="B17" s="11" t="s">
        <v>243</v>
      </c>
    </row>
    <row r="18" spans="1:2" x14ac:dyDescent="0.25">
      <c r="A18" s="11" t="str">
        <f>LEFT(Tabell1[[#This Row],[Avtale leietaker]],2)</f>
        <v>15</v>
      </c>
      <c r="B18" s="11" t="s">
        <v>244</v>
      </c>
    </row>
    <row r="19" spans="1:2" x14ac:dyDescent="0.25">
      <c r="A19" s="11" t="str">
        <f>LEFT(Tabell1[[#This Row],[Avtale leietaker]],2)</f>
        <v>15</v>
      </c>
      <c r="B19" s="11" t="s">
        <v>245</v>
      </c>
    </row>
    <row r="20" spans="1:2" x14ac:dyDescent="0.25">
      <c r="A20" s="11" t="str">
        <f>LEFT(Tabell1[[#This Row],[Avtale leietaker]],2)</f>
        <v>15</v>
      </c>
      <c r="B20" s="11" t="s">
        <v>246</v>
      </c>
    </row>
    <row r="21" spans="1:2" x14ac:dyDescent="0.25">
      <c r="A21" s="11" t="str">
        <f>LEFT(Tabell1[[#This Row],[Avtale leietaker]],2)</f>
        <v>15</v>
      </c>
      <c r="B21" s="11" t="s">
        <v>247</v>
      </c>
    </row>
    <row r="22" spans="1:2" x14ac:dyDescent="0.25">
      <c r="A22" s="11" t="str">
        <f>LEFT(Tabell1[[#This Row],[Avtale leietaker]],2)</f>
        <v>15</v>
      </c>
      <c r="B22" s="11" t="s">
        <v>248</v>
      </c>
    </row>
    <row r="23" spans="1:2" x14ac:dyDescent="0.25">
      <c r="A23" s="11" t="str">
        <f>LEFT(Tabell1[[#This Row],[Avtale leietaker]],2)</f>
        <v>15</v>
      </c>
      <c r="B23" s="11" t="s">
        <v>249</v>
      </c>
    </row>
    <row r="24" spans="1:2" x14ac:dyDescent="0.25">
      <c r="A24" s="11" t="str">
        <f>LEFT(Tabell1[[#This Row],[Avtale leietaker]],2)</f>
        <v>16</v>
      </c>
      <c r="B24" s="11" t="s">
        <v>250</v>
      </c>
    </row>
    <row r="25" spans="1:2" x14ac:dyDescent="0.25">
      <c r="A25" s="11" t="str">
        <f>LEFT(Tabell1[[#This Row],[Avtale leietaker]],2)</f>
        <v>16</v>
      </c>
      <c r="B25" s="11" t="s">
        <v>251</v>
      </c>
    </row>
    <row r="26" spans="1:2" x14ac:dyDescent="0.25">
      <c r="A26" s="11" t="str">
        <f>LEFT(Tabell1[[#This Row],[Avtale leietaker]],2)</f>
        <v>16</v>
      </c>
      <c r="B26" s="11" t="s">
        <v>252</v>
      </c>
    </row>
    <row r="27" spans="1:2" x14ac:dyDescent="0.25">
      <c r="A27" s="11" t="str">
        <f>LEFT(Tabell1[[#This Row],[Avtale leietaker]],2)</f>
        <v>16</v>
      </c>
      <c r="B27" s="11" t="s">
        <v>253</v>
      </c>
    </row>
    <row r="28" spans="1:2" x14ac:dyDescent="0.25">
      <c r="A28" s="11" t="str">
        <f>LEFT(Tabell1[[#This Row],[Avtale leietaker]],2)</f>
        <v>16</v>
      </c>
      <c r="B28" s="11" t="s">
        <v>254</v>
      </c>
    </row>
    <row r="29" spans="1:2" x14ac:dyDescent="0.25">
      <c r="A29" s="11" t="str">
        <f>LEFT(Tabell1[[#This Row],[Avtale leietaker]],2)</f>
        <v>31</v>
      </c>
      <c r="B29" s="11" t="s">
        <v>255</v>
      </c>
    </row>
    <row r="30" spans="1:2" x14ac:dyDescent="0.25">
      <c r="A30" s="11" t="str">
        <f>LEFT(Tabell1[[#This Row],[Avtale leietaker]],2)</f>
        <v>31</v>
      </c>
      <c r="B30" s="11" t="s">
        <v>256</v>
      </c>
    </row>
    <row r="31" spans="1:2" x14ac:dyDescent="0.25">
      <c r="A31" s="11" t="str">
        <f>LEFT(Tabell1[[#This Row],[Avtale leietaker]],2)</f>
        <v>31</v>
      </c>
      <c r="B31" s="11" t="s">
        <v>257</v>
      </c>
    </row>
    <row r="32" spans="1:2" x14ac:dyDescent="0.25">
      <c r="A32" s="11" t="str">
        <f>LEFT(Tabell1[[#This Row],[Avtale leietaker]],2)</f>
        <v>31</v>
      </c>
      <c r="B32" s="11" t="s">
        <v>258</v>
      </c>
    </row>
    <row r="33" spans="1:2" x14ac:dyDescent="0.25">
      <c r="A33" s="11" t="str">
        <f>LEFT(Tabell1[[#This Row],[Avtale leietaker]],2)</f>
        <v>60</v>
      </c>
      <c r="B33" s="11" t="s">
        <v>259</v>
      </c>
    </row>
    <row r="34" spans="1:2" x14ac:dyDescent="0.25">
      <c r="A34" s="11" t="str">
        <f>LEFT(Tabell1[[#This Row],[Avtale leietaker]],2)</f>
        <v>60</v>
      </c>
      <c r="B34" s="11" t="s">
        <v>260</v>
      </c>
    </row>
    <row r="35" spans="1:2" x14ac:dyDescent="0.25">
      <c r="A35" s="11" t="str">
        <f>LEFT(Tabell1[[#This Row],[Avtale leietaker]],2)</f>
        <v>60</v>
      </c>
      <c r="B35" s="11" t="s">
        <v>261</v>
      </c>
    </row>
    <row r="36" spans="1:2" x14ac:dyDescent="0.25">
      <c r="A36" s="11" t="str">
        <f>LEFT(Tabell1[[#This Row],[Avtale leietaker]],2)</f>
        <v>60</v>
      </c>
      <c r="B36" s="11" t="s">
        <v>262</v>
      </c>
    </row>
    <row r="37" spans="1:2" x14ac:dyDescent="0.25">
      <c r="A37" s="11" t="str">
        <f>LEFT(Tabell1[[#This Row],[Avtale leietaker]],2)</f>
        <v>60</v>
      </c>
      <c r="B37" s="11" t="s">
        <v>263</v>
      </c>
    </row>
    <row r="38" spans="1:2" x14ac:dyDescent="0.25">
      <c r="A38" s="11" t="str">
        <f>LEFT(Tabell1[[#This Row],[Avtale leietaker]],2)</f>
        <v>60</v>
      </c>
      <c r="B38" s="11" t="s">
        <v>264</v>
      </c>
    </row>
    <row r="39" spans="1:2" x14ac:dyDescent="0.25">
      <c r="A39" s="11" t="str">
        <f>LEFT(Tabell1[[#This Row],[Avtale leietaker]],2)</f>
        <v>60</v>
      </c>
      <c r="B39" s="11" t="s">
        <v>265</v>
      </c>
    </row>
    <row r="40" spans="1:2" x14ac:dyDescent="0.25">
      <c r="A40" s="11" t="str">
        <f>LEFT(Tabell1[[#This Row],[Avtale leietaker]],2)</f>
        <v>61</v>
      </c>
      <c r="B40" s="11" t="s">
        <v>266</v>
      </c>
    </row>
    <row r="41" spans="1:2" x14ac:dyDescent="0.25">
      <c r="A41" s="11" t="str">
        <f>LEFT(Tabell1[[#This Row],[Avtale leietaker]],2)</f>
        <v>61</v>
      </c>
      <c r="B41" s="11" t="s">
        <v>267</v>
      </c>
    </row>
    <row r="42" spans="1:2" x14ac:dyDescent="0.25">
      <c r="A42" s="11" t="str">
        <f>LEFT(Tabell1[[#This Row],[Avtale leietaker]],2)</f>
        <v>61</v>
      </c>
      <c r="B42" s="11" t="s">
        <v>268</v>
      </c>
    </row>
    <row r="43" spans="1:2" x14ac:dyDescent="0.25">
      <c r="A43" s="11" t="str">
        <f>LEFT(Tabell1[[#This Row],[Avtale leietaker]],2)</f>
        <v>61</v>
      </c>
      <c r="B43" s="11" t="s">
        <v>269</v>
      </c>
    </row>
    <row r="44" spans="1:2" x14ac:dyDescent="0.25">
      <c r="A44" s="11" t="str">
        <f>LEFT(Tabell1[[#This Row],[Avtale leietaker]],2)</f>
        <v>61</v>
      </c>
      <c r="B44" s="11" t="s">
        <v>270</v>
      </c>
    </row>
    <row r="45" spans="1:2" x14ac:dyDescent="0.25">
      <c r="A45" s="11" t="str">
        <f>LEFT(Tabell1[[#This Row],[Avtale leietaker]],2)</f>
        <v>61</v>
      </c>
      <c r="B45" s="11" t="s">
        <v>271</v>
      </c>
    </row>
    <row r="46" spans="1:2" x14ac:dyDescent="0.25">
      <c r="A46" s="11" t="str">
        <f>LEFT(Tabell1[[#This Row],[Avtale leietaker]],2)</f>
        <v>61</v>
      </c>
      <c r="B46" s="11" t="s">
        <v>272</v>
      </c>
    </row>
    <row r="47" spans="1:2" x14ac:dyDescent="0.25">
      <c r="A47" s="11" t="str">
        <f>LEFT(Tabell1[[#This Row],[Avtale leietaker]],2)</f>
        <v>62</v>
      </c>
      <c r="B47" s="11" t="s">
        <v>273</v>
      </c>
    </row>
    <row r="48" spans="1:2" x14ac:dyDescent="0.25">
      <c r="A48" s="11" t="str">
        <f>LEFT(Tabell1[[#This Row],[Avtale leietaker]],2)</f>
        <v>62</v>
      </c>
      <c r="B48" s="11" t="s">
        <v>274</v>
      </c>
    </row>
    <row r="49" spans="1:2" x14ac:dyDescent="0.25">
      <c r="A49" s="11" t="str">
        <f>LEFT(Tabell1[[#This Row],[Avtale leietaker]],2)</f>
        <v>62</v>
      </c>
      <c r="B49" s="11" t="s">
        <v>275</v>
      </c>
    </row>
    <row r="50" spans="1:2" x14ac:dyDescent="0.25">
      <c r="A50" s="11" t="str">
        <f>LEFT(Tabell1[[#This Row],[Avtale leietaker]],2)</f>
        <v>62</v>
      </c>
      <c r="B50" s="11" t="s">
        <v>276</v>
      </c>
    </row>
    <row r="51" spans="1:2" x14ac:dyDescent="0.25">
      <c r="A51" s="11" t="str">
        <f>LEFT(Tabell1[[#This Row],[Avtale leietaker]],2)</f>
        <v>62</v>
      </c>
      <c r="B51" s="11" t="s">
        <v>277</v>
      </c>
    </row>
    <row r="52" spans="1:2" x14ac:dyDescent="0.25">
      <c r="A52" s="11" t="str">
        <f>LEFT(Tabell1[[#This Row],[Avtale leietaker]],2)</f>
        <v>62</v>
      </c>
      <c r="B52" s="11" t="s">
        <v>278</v>
      </c>
    </row>
    <row r="53" spans="1:2" x14ac:dyDescent="0.25">
      <c r="A53" s="11" t="str">
        <f>LEFT(Tabell1[[#This Row],[Avtale leietaker]],2)</f>
        <v>62</v>
      </c>
      <c r="B53" s="11" t="s">
        <v>279</v>
      </c>
    </row>
    <row r="54" spans="1:2" x14ac:dyDescent="0.25">
      <c r="A54" s="11" t="str">
        <f>LEFT(Tabell1[[#This Row],[Avtale leietaker]],2)</f>
        <v>62</v>
      </c>
      <c r="B54" s="11" t="s">
        <v>280</v>
      </c>
    </row>
    <row r="55" spans="1:2" x14ac:dyDescent="0.25">
      <c r="A55" s="11" t="str">
        <f>LEFT(Tabell1[[#This Row],[Avtale leietaker]],2)</f>
        <v>62</v>
      </c>
      <c r="B55" s="11" t="s">
        <v>281</v>
      </c>
    </row>
    <row r="56" spans="1:2" x14ac:dyDescent="0.25">
      <c r="A56" s="11" t="str">
        <f>LEFT(Tabell1[[#This Row],[Avtale leietaker]],2)</f>
        <v>63</v>
      </c>
      <c r="B56" s="11" t="s">
        <v>282</v>
      </c>
    </row>
    <row r="57" spans="1:2" x14ac:dyDescent="0.25">
      <c r="A57" s="11" t="str">
        <f>LEFT(Tabell1[[#This Row],[Avtale leietaker]],2)</f>
        <v>63</v>
      </c>
      <c r="B57" s="11" t="s">
        <v>283</v>
      </c>
    </row>
    <row r="58" spans="1:2" x14ac:dyDescent="0.25">
      <c r="A58" s="11" t="str">
        <f>LEFT(Tabell1[[#This Row],[Avtale leietaker]],2)</f>
        <v>63</v>
      </c>
      <c r="B58" s="11" t="s">
        <v>284</v>
      </c>
    </row>
    <row r="59" spans="1:2" x14ac:dyDescent="0.25">
      <c r="A59" s="11" t="str">
        <f>LEFT(Tabell1[[#This Row],[Avtale leietaker]],2)</f>
        <v>63</v>
      </c>
      <c r="B59" s="11" t="s">
        <v>285</v>
      </c>
    </row>
    <row r="60" spans="1:2" x14ac:dyDescent="0.25">
      <c r="A60" s="11" t="str">
        <f>LEFT(Tabell1[[#This Row],[Avtale leietaker]],2)</f>
        <v>63</v>
      </c>
      <c r="B60" s="11" t="s">
        <v>286</v>
      </c>
    </row>
    <row r="61" spans="1:2" x14ac:dyDescent="0.25">
      <c r="A61" s="11" t="str">
        <f>LEFT(Tabell1[[#This Row],[Avtale leietaker]],2)</f>
        <v>63</v>
      </c>
      <c r="B61" s="11" t="s">
        <v>287</v>
      </c>
    </row>
    <row r="62" spans="1:2" x14ac:dyDescent="0.25">
      <c r="A62" s="11" t="str">
        <f>LEFT(Tabell1[[#This Row],[Avtale leietaker]],2)</f>
        <v>63</v>
      </c>
      <c r="B62" s="11" t="s">
        <v>288</v>
      </c>
    </row>
    <row r="63" spans="1:2" x14ac:dyDescent="0.25">
      <c r="A63" s="11" t="str">
        <f>LEFT(Tabell1[[#This Row],[Avtale leietaker]],2)</f>
        <v>63</v>
      </c>
      <c r="B63" s="11" t="s">
        <v>289</v>
      </c>
    </row>
    <row r="64" spans="1:2" x14ac:dyDescent="0.25">
      <c r="A64" s="11" t="str">
        <f>LEFT(Tabell1[[#This Row],[Avtale leietaker]],2)</f>
        <v>63</v>
      </c>
      <c r="B64" s="11" t="s">
        <v>290</v>
      </c>
    </row>
    <row r="65" spans="1:2" x14ac:dyDescent="0.25">
      <c r="A65" s="11" t="str">
        <f>LEFT(Tabell1[[#This Row],[Avtale leietaker]],2)</f>
        <v>63</v>
      </c>
      <c r="B65" s="11" t="s">
        <v>291</v>
      </c>
    </row>
    <row r="66" spans="1:2" x14ac:dyDescent="0.25">
      <c r="A66" s="11" t="str">
        <f>LEFT(Tabell1[[#This Row],[Avtale leietaker]],2)</f>
        <v>63</v>
      </c>
      <c r="B66" s="11" t="s">
        <v>292</v>
      </c>
    </row>
    <row r="67" spans="1:2" x14ac:dyDescent="0.25">
      <c r="A67" s="11" t="str">
        <f>LEFT(Tabell1[[#This Row],[Avtale leietaker]],2)</f>
        <v>64</v>
      </c>
      <c r="B67" s="11" t="s">
        <v>293</v>
      </c>
    </row>
    <row r="68" spans="1:2" x14ac:dyDescent="0.25">
      <c r="A68" s="11" t="str">
        <f>LEFT(Tabell1[[#This Row],[Avtale leietaker]],2)</f>
        <v>64</v>
      </c>
      <c r="B68" s="11" t="s">
        <v>294</v>
      </c>
    </row>
    <row r="69" spans="1:2" x14ac:dyDescent="0.25">
      <c r="A69" s="11" t="str">
        <f>LEFT(Tabell1[[#This Row],[Avtale leietaker]],2)</f>
        <v>64</v>
      </c>
      <c r="B69" s="11" t="s">
        <v>295</v>
      </c>
    </row>
    <row r="70" spans="1:2" x14ac:dyDescent="0.25">
      <c r="A70" s="11" t="str">
        <f>LEFT(Tabell1[[#This Row],[Avtale leietaker]],2)</f>
        <v>64</v>
      </c>
      <c r="B70" s="11" t="s">
        <v>296</v>
      </c>
    </row>
    <row r="71" spans="1:2" x14ac:dyDescent="0.25">
      <c r="A71" s="11" t="str">
        <f>LEFT(Tabell1[[#This Row],[Avtale leietaker]],2)</f>
        <v>64</v>
      </c>
      <c r="B71" s="11" t="s">
        <v>297</v>
      </c>
    </row>
    <row r="72" spans="1:2" x14ac:dyDescent="0.25">
      <c r="A72" s="11" t="str">
        <f>LEFT(Tabell1[[#This Row],[Avtale leietaker]],2)</f>
        <v>64</v>
      </c>
      <c r="B72" s="11" t="s">
        <v>298</v>
      </c>
    </row>
    <row r="73" spans="1:2" x14ac:dyDescent="0.25">
      <c r="A73" s="11" t="str">
        <f>LEFT(Tabell1[[#This Row],[Avtale leietaker]],2)</f>
        <v>64</v>
      </c>
      <c r="B73" s="11" t="s">
        <v>299</v>
      </c>
    </row>
    <row r="74" spans="1:2" x14ac:dyDescent="0.25">
      <c r="A74" s="11" t="str">
        <f>LEFT(Tabell1[[#This Row],[Avtale leietaker]],2)</f>
        <v>64</v>
      </c>
      <c r="B74" s="11" t="s">
        <v>300</v>
      </c>
    </row>
    <row r="75" spans="1:2" x14ac:dyDescent="0.25">
      <c r="A75" s="11" t="str">
        <f>LEFT(Tabell1[[#This Row],[Avtale leietaker]],2)</f>
        <v>64</v>
      </c>
      <c r="B75" s="11" t="s">
        <v>301</v>
      </c>
    </row>
    <row r="76" spans="1:2" x14ac:dyDescent="0.25">
      <c r="A76" s="11" t="str">
        <f>LEFT(Tabell1[[#This Row],[Avtale leietaker]],2)</f>
        <v>64</v>
      </c>
      <c r="B76" s="11" t="s">
        <v>302</v>
      </c>
    </row>
    <row r="77" spans="1:2" x14ac:dyDescent="0.25">
      <c r="A77" s="11" t="str">
        <f>LEFT(Tabell1[[#This Row],[Avtale leietaker]],2)</f>
        <v>64</v>
      </c>
      <c r="B77" s="11" t="s">
        <v>303</v>
      </c>
    </row>
    <row r="78" spans="1:2" x14ac:dyDescent="0.25">
      <c r="A78" s="11" t="str">
        <f>LEFT(Tabell1[[#This Row],[Avtale leietaker]],2)</f>
        <v>64</v>
      </c>
      <c r="B78" s="11" t="s">
        <v>304</v>
      </c>
    </row>
    <row r="79" spans="1:2" x14ac:dyDescent="0.25">
      <c r="A79" s="11" t="str">
        <f>LEFT(Tabell1[[#This Row],[Avtale leietaker]],2)</f>
        <v>65</v>
      </c>
      <c r="B79" s="11" t="s">
        <v>305</v>
      </c>
    </row>
    <row r="80" spans="1:2" x14ac:dyDescent="0.25">
      <c r="A80" s="11" t="str">
        <f>LEFT(Tabell1[[#This Row],[Avtale leietaker]],2)</f>
        <v>65</v>
      </c>
      <c r="B80" s="11" t="s">
        <v>306</v>
      </c>
    </row>
    <row r="81" spans="1:2" x14ac:dyDescent="0.25">
      <c r="A81" s="11" t="str">
        <f>LEFT(Tabell1[[#This Row],[Avtale leietaker]],2)</f>
        <v>65</v>
      </c>
      <c r="B81" s="11" t="s">
        <v>307</v>
      </c>
    </row>
    <row r="82" spans="1:2" x14ac:dyDescent="0.25">
      <c r="A82" s="11" t="str">
        <f>LEFT(Tabell1[[#This Row],[Avtale leietaker]],2)</f>
        <v>65</v>
      </c>
      <c r="B82" s="11" t="s">
        <v>308</v>
      </c>
    </row>
    <row r="83" spans="1:2" x14ac:dyDescent="0.25">
      <c r="A83" s="11" t="str">
        <f>LEFT(Tabell1[[#This Row],[Avtale leietaker]],2)</f>
        <v>65</v>
      </c>
      <c r="B83" s="11" t="s">
        <v>309</v>
      </c>
    </row>
    <row r="84" spans="1:2" x14ac:dyDescent="0.25">
      <c r="A84" s="11" t="str">
        <f>LEFT(Tabell1[[#This Row],[Avtale leietaker]],2)</f>
        <v>65</v>
      </c>
      <c r="B84" s="11" t="s">
        <v>310</v>
      </c>
    </row>
    <row r="85" spans="1:2" x14ac:dyDescent="0.25">
      <c r="A85" s="11" t="str">
        <f>LEFT(Tabell1[[#This Row],[Avtale leietaker]],2)</f>
        <v>65</v>
      </c>
      <c r="B85" s="11" t="s">
        <v>311</v>
      </c>
    </row>
    <row r="86" spans="1:2" x14ac:dyDescent="0.25">
      <c r="A86" s="11" t="str">
        <f>LEFT(Tabell1[[#This Row],[Avtale leietaker]],2)</f>
        <v>65</v>
      </c>
      <c r="B86" s="11" t="s">
        <v>312</v>
      </c>
    </row>
    <row r="87" spans="1:2" x14ac:dyDescent="0.25">
      <c r="A87" s="11" t="str">
        <f>LEFT(Tabell1[[#This Row],[Avtale leietaker]],2)</f>
        <v>65</v>
      </c>
      <c r="B87" s="11" t="s">
        <v>313</v>
      </c>
    </row>
    <row r="88" spans="1:2" x14ac:dyDescent="0.25">
      <c r="A88" s="11" t="str">
        <f>LEFT(Tabell1[[#This Row],[Avtale leietaker]],2)</f>
        <v>65</v>
      </c>
      <c r="B88" s="11" t="s">
        <v>314</v>
      </c>
    </row>
    <row r="89" spans="1:2" x14ac:dyDescent="0.25">
      <c r="A89" s="11" t="str">
        <f>LEFT(Tabell1[[#This Row],[Avtale leietaker]],2)</f>
        <v>65</v>
      </c>
      <c r="B89" s="11" t="s">
        <v>315</v>
      </c>
    </row>
    <row r="90" spans="1:2" x14ac:dyDescent="0.25">
      <c r="A90" s="11" t="str">
        <f>LEFT(Tabell1[[#This Row],[Avtale leietaker]],2)</f>
        <v>65</v>
      </c>
      <c r="B90" s="11" t="s">
        <v>316</v>
      </c>
    </row>
    <row r="91" spans="1:2" x14ac:dyDescent="0.25">
      <c r="A91" s="11" t="str">
        <f>LEFT(Tabell1[[#This Row],[Avtale leietaker]],2)</f>
        <v>65</v>
      </c>
      <c r="B91" s="11" t="s">
        <v>317</v>
      </c>
    </row>
    <row r="92" spans="1:2" x14ac:dyDescent="0.25">
      <c r="A92" s="11" t="str">
        <f>LEFT(Tabell1[[#This Row],[Avtale leietaker]],2)</f>
        <v>65</v>
      </c>
      <c r="B92" s="11" t="s">
        <v>318</v>
      </c>
    </row>
    <row r="93" spans="1:2" x14ac:dyDescent="0.25">
      <c r="A93" s="11" t="str">
        <f>LEFT(Tabell1[[#This Row],[Avtale leietaker]],2)</f>
        <v>65</v>
      </c>
      <c r="B93" s="11" t="s">
        <v>319</v>
      </c>
    </row>
    <row r="94" spans="1:2" x14ac:dyDescent="0.25">
      <c r="A94" s="11" t="str">
        <f>LEFT(Tabell1[[#This Row],[Avtale leietaker]],2)</f>
        <v>65</v>
      </c>
      <c r="B94" s="11" t="s">
        <v>320</v>
      </c>
    </row>
    <row r="95" spans="1:2" x14ac:dyDescent="0.25">
      <c r="A95" s="11" t="str">
        <f>LEFT(Tabell1[[#This Row],[Avtale leietaker]],2)</f>
        <v>65</v>
      </c>
      <c r="B95" s="11" t="s">
        <v>321</v>
      </c>
    </row>
    <row r="96" spans="1:2" x14ac:dyDescent="0.25">
      <c r="A96" s="11" t="str">
        <f>LEFT(Tabell1[[#This Row],[Avtale leietaker]],2)</f>
        <v>66</v>
      </c>
      <c r="B96" s="11" t="s">
        <v>322</v>
      </c>
    </row>
    <row r="97" spans="1:2" x14ac:dyDescent="0.25">
      <c r="A97" s="11" t="str">
        <f>LEFT(Tabell1[[#This Row],[Avtale leietaker]],2)</f>
        <v>66</v>
      </c>
      <c r="B97" s="11" t="s">
        <v>323</v>
      </c>
    </row>
    <row r="98" spans="1:2" x14ac:dyDescent="0.25">
      <c r="A98" s="11" t="str">
        <f>LEFT(Tabell1[[#This Row],[Avtale leietaker]],2)</f>
        <v>66</v>
      </c>
      <c r="B98" s="11" t="s">
        <v>324</v>
      </c>
    </row>
    <row r="99" spans="1:2" x14ac:dyDescent="0.25">
      <c r="A99" s="11" t="str">
        <f>LEFT(Tabell1[[#This Row],[Avtale leietaker]],2)</f>
        <v>66</v>
      </c>
      <c r="B99" s="11" t="s">
        <v>325</v>
      </c>
    </row>
    <row r="100" spans="1:2" x14ac:dyDescent="0.25">
      <c r="A100" s="11" t="str">
        <f>LEFT(Tabell1[[#This Row],[Avtale leietaker]],2)</f>
        <v>66</v>
      </c>
      <c r="B100" s="11" t="s">
        <v>326</v>
      </c>
    </row>
    <row r="101" spans="1:2" x14ac:dyDescent="0.25">
      <c r="A101" s="11" t="str">
        <f>LEFT(Tabell1[[#This Row],[Avtale leietaker]],2)</f>
        <v>66</v>
      </c>
      <c r="B101" s="11" t="s">
        <v>327</v>
      </c>
    </row>
    <row r="102" spans="1:2" x14ac:dyDescent="0.25">
      <c r="A102" s="11" t="str">
        <f>LEFT(Tabell1[[#This Row],[Avtale leietaker]],2)</f>
        <v>66</v>
      </c>
      <c r="B102" s="11" t="s">
        <v>328</v>
      </c>
    </row>
    <row r="103" spans="1:2" x14ac:dyDescent="0.25">
      <c r="A103" s="11" t="str">
        <f>LEFT(Tabell1[[#This Row],[Avtale leietaker]],2)</f>
        <v>66</v>
      </c>
      <c r="B103" s="11" t="s">
        <v>329</v>
      </c>
    </row>
    <row r="104" spans="1:2" x14ac:dyDescent="0.25">
      <c r="A104" s="11" t="str">
        <f>LEFT(Tabell1[[#This Row],[Avtale leietaker]],2)</f>
        <v>66</v>
      </c>
      <c r="B104" s="11" t="s">
        <v>330</v>
      </c>
    </row>
    <row r="105" spans="1:2" x14ac:dyDescent="0.25">
      <c r="A105" s="11" t="str">
        <f>LEFT(Tabell1[[#This Row],[Avtale leietaker]],2)</f>
        <v>66</v>
      </c>
      <c r="B105" s="11" t="s">
        <v>331</v>
      </c>
    </row>
    <row r="106" spans="1:2" x14ac:dyDescent="0.25">
      <c r="A106" s="11" t="str">
        <f>LEFT(Tabell1[[#This Row],[Avtale leietaker]],2)</f>
        <v>66</v>
      </c>
      <c r="B106" s="11" t="s">
        <v>332</v>
      </c>
    </row>
    <row r="107" spans="1:2" x14ac:dyDescent="0.25">
      <c r="A107" s="11" t="str">
        <f>LEFT(Tabell1[[#This Row],[Avtale leietaker]],2)</f>
        <v>66</v>
      </c>
      <c r="B107" s="11" t="s">
        <v>333</v>
      </c>
    </row>
    <row r="108" spans="1:2" x14ac:dyDescent="0.25">
      <c r="A108" s="11" t="str">
        <f>LEFT(Tabell1[[#This Row],[Avtale leietaker]],2)</f>
        <v>67</v>
      </c>
      <c r="B108" s="11" t="s">
        <v>334</v>
      </c>
    </row>
    <row r="109" spans="1:2" x14ac:dyDescent="0.25">
      <c r="A109" s="11" t="str">
        <f>LEFT(Tabell1[[#This Row],[Avtale leietaker]],2)</f>
        <v>67</v>
      </c>
      <c r="B109" s="11" t="s">
        <v>335</v>
      </c>
    </row>
    <row r="110" spans="1:2" x14ac:dyDescent="0.25">
      <c r="A110" s="11" t="str">
        <f>LEFT(Tabell1[[#This Row],[Avtale leietaker]],2)</f>
        <v>67</v>
      </c>
      <c r="B110" s="11" t="s">
        <v>336</v>
      </c>
    </row>
    <row r="111" spans="1:2" x14ac:dyDescent="0.25">
      <c r="A111" s="11" t="str">
        <f>LEFT(Tabell1[[#This Row],[Avtale leietaker]],2)</f>
        <v>67</v>
      </c>
      <c r="B111" s="11" t="s">
        <v>337</v>
      </c>
    </row>
    <row r="112" spans="1:2" x14ac:dyDescent="0.25">
      <c r="A112" s="11" t="str">
        <f>LEFT(Tabell1[[#This Row],[Avtale leietaker]],2)</f>
        <v>67</v>
      </c>
      <c r="B112" s="11" t="s">
        <v>338</v>
      </c>
    </row>
    <row r="113" spans="1:2" x14ac:dyDescent="0.25">
      <c r="A113" s="11" t="str">
        <f>LEFT(Tabell1[[#This Row],[Avtale leietaker]],2)</f>
        <v>67</v>
      </c>
      <c r="B113" s="11" t="s">
        <v>339</v>
      </c>
    </row>
    <row r="114" spans="1:2" x14ac:dyDescent="0.25">
      <c r="A114" s="11" t="str">
        <f>LEFT(Tabell1[[#This Row],[Avtale leietaker]],2)</f>
        <v>67</v>
      </c>
      <c r="B114" s="11" t="s">
        <v>340</v>
      </c>
    </row>
    <row r="115" spans="1:2" x14ac:dyDescent="0.25">
      <c r="A115" s="11" t="str">
        <f>LEFT(Tabell1[[#This Row],[Avtale leietaker]],2)</f>
        <v>67</v>
      </c>
      <c r="B115" s="11" t="s">
        <v>341</v>
      </c>
    </row>
    <row r="116" spans="1:2" x14ac:dyDescent="0.25">
      <c r="A116" s="11" t="str">
        <f>LEFT(Tabell1[[#This Row],[Avtale leietaker]],2)</f>
        <v>67</v>
      </c>
      <c r="B116" s="11" t="s">
        <v>342</v>
      </c>
    </row>
    <row r="117" spans="1:2" x14ac:dyDescent="0.25">
      <c r="A117" s="11" t="str">
        <f>LEFT(Tabell1[[#This Row],[Avtale leietaker]],2)</f>
        <v>67</v>
      </c>
      <c r="B117" s="11" t="s">
        <v>343</v>
      </c>
    </row>
    <row r="118" spans="1:2" x14ac:dyDescent="0.25">
      <c r="A118" s="11" t="str">
        <f>LEFT(Tabell1[[#This Row],[Avtale leietaker]],2)</f>
        <v>71</v>
      </c>
      <c r="B118" s="11" t="s">
        <v>344</v>
      </c>
    </row>
    <row r="119" spans="1:2" x14ac:dyDescent="0.25">
      <c r="A119" s="11" t="str">
        <f>LEFT(Tabell1[[#This Row],[Avtale leietaker]],2)</f>
        <v>71</v>
      </c>
      <c r="B119" s="11" t="s">
        <v>345</v>
      </c>
    </row>
    <row r="120" spans="1:2" x14ac:dyDescent="0.25">
      <c r="A120" s="11" t="str">
        <f>LEFT(Tabell1[[#This Row],[Avtale leietaker]],2)</f>
        <v>71</v>
      </c>
      <c r="B120" s="11" t="s">
        <v>346</v>
      </c>
    </row>
    <row r="121" spans="1:2" x14ac:dyDescent="0.25">
      <c r="A121" s="11" t="str">
        <f>LEFT(Tabell1[[#This Row],[Avtale leietaker]],2)</f>
        <v>71</v>
      </c>
      <c r="B121" s="11" t="s">
        <v>347</v>
      </c>
    </row>
    <row r="122" spans="1:2" x14ac:dyDescent="0.25">
      <c r="A122" s="11" t="str">
        <f>LEFT(Tabell1[[#This Row],[Avtale leietaker]],2)</f>
        <v>71</v>
      </c>
      <c r="B122" s="11" t="s">
        <v>348</v>
      </c>
    </row>
    <row r="123" spans="1:2" x14ac:dyDescent="0.25">
      <c r="A123" s="11" t="str">
        <f>LEFT(Tabell1[[#This Row],[Avtale leietaker]],2)</f>
        <v>71</v>
      </c>
      <c r="B123" s="11" t="s">
        <v>349</v>
      </c>
    </row>
    <row r="124" spans="1:2" x14ac:dyDescent="0.25">
      <c r="A124" s="11" t="str">
        <f>LEFT(Tabell1[[#This Row],[Avtale leietaker]],2)</f>
        <v>73</v>
      </c>
      <c r="B124" s="11" t="s">
        <v>350</v>
      </c>
    </row>
    <row r="125" spans="1:2" x14ac:dyDescent="0.25">
      <c r="A125" s="11" t="str">
        <f>LEFT(Tabell1[[#This Row],[Avtale leietaker]],2)</f>
        <v>73</v>
      </c>
      <c r="B125" s="11" t="s">
        <v>351</v>
      </c>
    </row>
    <row r="126" spans="1:2" x14ac:dyDescent="0.25">
      <c r="A126" s="11" t="str">
        <f>LEFT(Tabell1[[#This Row],[Avtale leietaker]],2)</f>
        <v>73</v>
      </c>
      <c r="B126" s="11" t="s">
        <v>352</v>
      </c>
    </row>
    <row r="127" spans="1:2" x14ac:dyDescent="0.25">
      <c r="A127" s="11" t="str">
        <f>LEFT(Tabell1[[#This Row],[Avtale leietaker]],2)</f>
        <v>76</v>
      </c>
      <c r="B127" s="11" t="s">
        <v>353</v>
      </c>
    </row>
    <row r="128" spans="1:2" x14ac:dyDescent="0.25">
      <c r="A128" s="11" t="str">
        <f>LEFT(Tabell1[[#This Row],[Avtale leietaker]],2)</f>
        <v>76</v>
      </c>
      <c r="B128" s="11" t="s">
        <v>354</v>
      </c>
    </row>
    <row r="129" spans="1:2" x14ac:dyDescent="0.25">
      <c r="A129" s="11" t="str">
        <f>LEFT(Tabell1[[#This Row],[Avtale leietaker]],2)</f>
        <v>76</v>
      </c>
      <c r="B129" s="11" t="s">
        <v>355</v>
      </c>
    </row>
    <row r="130" spans="1:2" x14ac:dyDescent="0.25">
      <c r="A130" s="11" t="str">
        <f>LEFT(Tabell1[[#This Row],[Avtale leietaker]],2)</f>
        <v>76</v>
      </c>
      <c r="B130" s="11" t="s">
        <v>356</v>
      </c>
    </row>
    <row r="131" spans="1:2" x14ac:dyDescent="0.25">
      <c r="A131" s="11" t="str">
        <f>LEFT(Tabell1[[#This Row],[Avtale leietaker]],2)</f>
        <v>76</v>
      </c>
      <c r="B131" s="11" t="s">
        <v>357</v>
      </c>
    </row>
    <row r="132" spans="1:2" x14ac:dyDescent="0.25">
      <c r="A132" s="11" t="str">
        <f>LEFT(Tabell1[[#This Row],[Avtale leietaker]],2)</f>
        <v>81</v>
      </c>
      <c r="B132" s="11" t="s">
        <v>358</v>
      </c>
    </row>
    <row r="133" spans="1:2" x14ac:dyDescent="0.25">
      <c r="A133" s="11" t="str">
        <f>LEFT(Tabell1[[#This Row],[Avtale leietaker]],2)</f>
        <v>81</v>
      </c>
      <c r="B133" s="11" t="s">
        <v>359</v>
      </c>
    </row>
    <row r="134" spans="1:2" x14ac:dyDescent="0.25">
      <c r="A134" s="11" t="str">
        <f>LEFT(Tabell1[[#This Row],[Avtale leietaker]],2)</f>
        <v>81</v>
      </c>
      <c r="B134" s="11" t="s">
        <v>360</v>
      </c>
    </row>
    <row r="135" spans="1:2" x14ac:dyDescent="0.25">
      <c r="A135" s="11" t="str">
        <f>LEFT(Tabell1[[#This Row],[Avtale leietaker]],2)</f>
        <v>81</v>
      </c>
      <c r="B135" s="11" t="s">
        <v>361</v>
      </c>
    </row>
    <row r="136" spans="1:2" x14ac:dyDescent="0.25">
      <c r="A136" s="11" t="str">
        <f>LEFT(Tabell1[[#This Row],[Avtale leietaker]],2)</f>
        <v>81</v>
      </c>
      <c r="B136" s="11" t="s">
        <v>362</v>
      </c>
    </row>
    <row r="137" spans="1:2" x14ac:dyDescent="0.25">
      <c r="A137" s="11" t="str">
        <f>LEFT(Tabell1[[#This Row],[Avtale leietaker]],2)</f>
        <v>81</v>
      </c>
      <c r="B137" s="11" t="s">
        <v>363</v>
      </c>
    </row>
    <row r="138" spans="1:2" x14ac:dyDescent="0.25">
      <c r="A138" s="11" t="str">
        <f>LEFT(Tabell1[[#This Row],[Avtale leietaker]],2)</f>
        <v>81</v>
      </c>
      <c r="B138" s="11" t="s">
        <v>364</v>
      </c>
    </row>
    <row r="139" spans="1:2" x14ac:dyDescent="0.25">
      <c r="A139" s="11" t="str">
        <f>LEFT(Tabell1[[#This Row],[Avtale leietaker]],2)</f>
        <v>81</v>
      </c>
      <c r="B139" s="11" t="s">
        <v>365</v>
      </c>
    </row>
    <row r="140" spans="1:2" x14ac:dyDescent="0.25">
      <c r="A140" s="11" t="str">
        <f>LEFT(Tabell1[[#This Row],[Avtale leietaker]],2)</f>
        <v>81</v>
      </c>
      <c r="B140" s="11" t="s">
        <v>366</v>
      </c>
    </row>
    <row r="141" spans="1:2" x14ac:dyDescent="0.25">
      <c r="A141" s="11" t="str">
        <f>LEFT(Tabell1[[#This Row],[Avtale leietaker]],2)</f>
        <v>81</v>
      </c>
      <c r="B141" s="11" t="s">
        <v>367</v>
      </c>
    </row>
    <row r="142" spans="1:2" x14ac:dyDescent="0.25">
      <c r="A142" s="11" t="str">
        <f>LEFT(Tabell1[[#This Row],[Avtale leietaker]],2)</f>
        <v>81</v>
      </c>
      <c r="B142" s="11" t="s">
        <v>368</v>
      </c>
    </row>
    <row r="143" spans="1:2" x14ac:dyDescent="0.25">
      <c r="A143" s="11" t="str">
        <f>LEFT(Tabell1[[#This Row],[Avtale leietaker]],2)</f>
        <v>81</v>
      </c>
      <c r="B143" s="11" t="s">
        <v>369</v>
      </c>
    </row>
    <row r="144" spans="1:2" x14ac:dyDescent="0.25">
      <c r="A144" s="11" t="str">
        <f>LEFT(Tabell1[[#This Row],[Avtale leietaker]],2)</f>
        <v>81</v>
      </c>
      <c r="B144" s="11" t="s">
        <v>370</v>
      </c>
    </row>
    <row r="145" spans="1:2" x14ac:dyDescent="0.25">
      <c r="A145" s="11" t="str">
        <f>LEFT(Tabell1[[#This Row],[Avtale leietaker]],2)</f>
        <v>81</v>
      </c>
      <c r="B145" s="11" t="s">
        <v>371</v>
      </c>
    </row>
    <row r="146" spans="1:2" x14ac:dyDescent="0.25">
      <c r="A146" s="11" t="str">
        <f>LEFT(Tabell1[[#This Row],[Avtale leietaker]],2)</f>
        <v>82</v>
      </c>
      <c r="B146" s="11" t="s">
        <v>372</v>
      </c>
    </row>
    <row r="147" spans="1:2" x14ac:dyDescent="0.25">
      <c r="A147" s="11" t="str">
        <f>LEFT(Tabell1[[#This Row],[Avtale leietaker]],2)</f>
        <v>82</v>
      </c>
      <c r="B147" s="11" t="s">
        <v>373</v>
      </c>
    </row>
    <row r="148" spans="1:2" x14ac:dyDescent="0.25">
      <c r="A148" s="11" t="str">
        <f>LEFT(Tabell1[[#This Row],[Avtale leietaker]],2)</f>
        <v>82</v>
      </c>
      <c r="B148" s="11" t="s">
        <v>374</v>
      </c>
    </row>
    <row r="149" spans="1:2" x14ac:dyDescent="0.25">
      <c r="A149" s="11" t="str">
        <f>LEFT(Tabell1[[#This Row],[Avtale leietaker]],2)</f>
        <v>82</v>
      </c>
      <c r="B149" s="11" t="s">
        <v>375</v>
      </c>
    </row>
    <row r="150" spans="1:2" x14ac:dyDescent="0.25">
      <c r="A150" s="11" t="str">
        <f>LEFT(Tabell1[[#This Row],[Avtale leietaker]],2)</f>
        <v>91</v>
      </c>
      <c r="B150" s="11" t="s">
        <v>376</v>
      </c>
    </row>
    <row r="151" spans="1:2" x14ac:dyDescent="0.25">
      <c r="A151" s="11" t="str">
        <f>LEFT(Tabell1[[#This Row],[Avtale leietaker]],2)</f>
        <v>91</v>
      </c>
      <c r="B151" s="11" t="s">
        <v>377</v>
      </c>
    </row>
    <row r="152" spans="1:2" x14ac:dyDescent="0.25">
      <c r="A152" s="11" t="str">
        <f>LEFT(Tabell1[[#This Row],[Avtale leietaker]],2)</f>
        <v>91</v>
      </c>
      <c r="B152" s="11" t="s">
        <v>378</v>
      </c>
    </row>
    <row r="153" spans="1:2" x14ac:dyDescent="0.25">
      <c r="A153" s="11" t="str">
        <f>LEFT(Tabell1[[#This Row],[Avtale leietaker]],2)</f>
        <v>91</v>
      </c>
      <c r="B153" s="11" t="s">
        <v>379</v>
      </c>
    </row>
    <row r="154" spans="1:2" x14ac:dyDescent="0.25">
      <c r="A154" s="11" t="str">
        <f>LEFT(Tabell1[[#This Row],[Avtale leietaker]],2)</f>
        <v>91</v>
      </c>
      <c r="B154" s="11" t="s">
        <v>380</v>
      </c>
    </row>
    <row r="155" spans="1:2" x14ac:dyDescent="0.25">
      <c r="A155" s="11" t="str">
        <f>LEFT(Tabell1[[#This Row],[Avtale leietaker]],2)</f>
        <v>91</v>
      </c>
      <c r="B155" s="11" t="s">
        <v>381</v>
      </c>
    </row>
    <row r="156" spans="1:2" x14ac:dyDescent="0.25">
      <c r="A156" s="11" t="str">
        <f>LEFT(Tabell1[[#This Row],[Avtale leietaker]],2)</f>
        <v>91</v>
      </c>
      <c r="B156" s="11" t="s">
        <v>382</v>
      </c>
    </row>
    <row r="157" spans="1:2" x14ac:dyDescent="0.25">
      <c r="A157" s="11" t="str">
        <f>LEFT(Tabell1[[#This Row],[Avtale leietaker]],2)</f>
        <v>91</v>
      </c>
      <c r="B157" s="11" t="s">
        <v>383</v>
      </c>
    </row>
    <row r="158" spans="1:2" x14ac:dyDescent="0.25">
      <c r="A158" s="11" t="str">
        <f>LEFT(Tabell1[[#This Row],[Avtale leietaker]],2)</f>
        <v>91</v>
      </c>
      <c r="B158" s="11" t="s">
        <v>384</v>
      </c>
    </row>
    <row r="159" spans="1:2" x14ac:dyDescent="0.25">
      <c r="A159" s="11" t="str">
        <f>LEFT(Tabell1[[#This Row],[Avtale leietaker]],2)</f>
        <v>91</v>
      </c>
      <c r="B159" s="11" t="s">
        <v>385</v>
      </c>
    </row>
    <row r="160" spans="1:2" x14ac:dyDescent="0.25">
      <c r="A160" s="11" t="str">
        <f>LEFT(Tabell1[[#This Row],[Avtale leietaker]],2)</f>
        <v>93</v>
      </c>
      <c r="B160" s="11" t="s">
        <v>386</v>
      </c>
    </row>
    <row r="161" spans="1:2" x14ac:dyDescent="0.25">
      <c r="A161" s="11" t="str">
        <f>LEFT(Tabell1[[#This Row],[Avtale leietaker]],2)</f>
        <v>93</v>
      </c>
      <c r="B161" s="11" t="s">
        <v>387</v>
      </c>
    </row>
    <row r="162" spans="1:2" x14ac:dyDescent="0.25">
      <c r="A162" s="11" t="str">
        <f>LEFT(Tabell1[[#This Row],[Avtale leietaker]],2)</f>
        <v>93</v>
      </c>
      <c r="B162" s="11" t="s">
        <v>388</v>
      </c>
    </row>
    <row r="163" spans="1:2" x14ac:dyDescent="0.25">
      <c r="A163" s="11" t="str">
        <f>LEFT(Tabell1[[#This Row],[Avtale leietaker]],2)</f>
        <v>93</v>
      </c>
      <c r="B163" s="11" t="s">
        <v>389</v>
      </c>
    </row>
    <row r="164" spans="1:2" x14ac:dyDescent="0.25">
      <c r="A164" s="11" t="str">
        <f>LEFT(Tabell1[[#This Row],[Avtale leietaker]],2)</f>
        <v>93</v>
      </c>
      <c r="B164" s="11" t="s">
        <v>390</v>
      </c>
    </row>
    <row r="165" spans="1:2" x14ac:dyDescent="0.25">
      <c r="A165" s="11" t="str">
        <f>LEFT(Tabell1[[#This Row],[Avtale leietaker]],2)</f>
        <v>93</v>
      </c>
      <c r="B165" s="11" t="s">
        <v>391</v>
      </c>
    </row>
    <row r="166" spans="1:2" x14ac:dyDescent="0.25">
      <c r="A166" s="11" t="str">
        <f>LEFT(Tabell1[[#This Row],[Avtale leietaker]],2)</f>
        <v>93</v>
      </c>
      <c r="B166" s="11" t="s">
        <v>392</v>
      </c>
    </row>
    <row r="167" spans="1:2" x14ac:dyDescent="0.25">
      <c r="A167" s="11" t="str">
        <f>LEFT(Tabell1[[#This Row],[Avtale leietaker]],2)</f>
        <v>93</v>
      </c>
      <c r="B167" s="11" t="s">
        <v>393</v>
      </c>
    </row>
    <row r="168" spans="1:2" x14ac:dyDescent="0.25">
      <c r="A168" s="11" t="str">
        <f>LEFT(Tabell1[[#This Row],[Avtale leietaker]],2)</f>
        <v>93</v>
      </c>
      <c r="B168" s="11" t="s">
        <v>394</v>
      </c>
    </row>
    <row r="169" spans="1:2" x14ac:dyDescent="0.25">
      <c r="A169" s="11" t="str">
        <f>LEFT(Tabell1[[#This Row],[Avtale leietaker]],2)</f>
        <v>93</v>
      </c>
      <c r="B169" s="11" t="s">
        <v>395</v>
      </c>
    </row>
    <row r="170" spans="1:2" x14ac:dyDescent="0.25">
      <c r="A170" s="11" t="str">
        <f>LEFT(Tabell1[[#This Row],[Avtale leietaker]],2)</f>
        <v>93</v>
      </c>
      <c r="B170" s="11" t="s">
        <v>396</v>
      </c>
    </row>
    <row r="171" spans="1:2" x14ac:dyDescent="0.25">
      <c r="A171" s="11" t="str">
        <f>LEFT(Tabell1[[#This Row],[Avtale leietaker]],2)</f>
        <v>93</v>
      </c>
      <c r="B171" s="11" t="s">
        <v>397</v>
      </c>
    </row>
    <row r="172" spans="1:2" x14ac:dyDescent="0.25">
      <c r="A172" s="11" t="str">
        <f>LEFT(Tabell1[[#This Row],[Avtale leietaker]],2)</f>
        <v>94</v>
      </c>
      <c r="B172" s="11" t="s">
        <v>398</v>
      </c>
    </row>
    <row r="173" spans="1:2" x14ac:dyDescent="0.25">
      <c r="A173" s="11" t="str">
        <f>LEFT(Tabell1[[#This Row],[Avtale leietaker]],2)</f>
        <v>95</v>
      </c>
      <c r="B173" s="11" t="s">
        <v>399</v>
      </c>
    </row>
    <row r="174" spans="1:2" x14ac:dyDescent="0.25">
      <c r="A174" s="11" t="str">
        <f>LEFT(Tabell1[[#This Row],[Avtale leietaker]],2)</f>
        <v>95</v>
      </c>
      <c r="B174" s="11" t="s">
        <v>400</v>
      </c>
    </row>
    <row r="175" spans="1:2" x14ac:dyDescent="0.25">
      <c r="A175" s="11" t="str">
        <f>LEFT(Tabell1[[#This Row],[Avtale leietaker]],2)</f>
        <v>95</v>
      </c>
      <c r="B175" s="11" t="s">
        <v>401</v>
      </c>
    </row>
    <row r="176" spans="1:2" x14ac:dyDescent="0.25">
      <c r="A176" s="11" t="str">
        <f>LEFT(Tabell1[[#This Row],[Avtale leietaker]],2)</f>
        <v>95</v>
      </c>
      <c r="B176" s="11" t="s">
        <v>402</v>
      </c>
    </row>
    <row r="177" spans="1:2" x14ac:dyDescent="0.25">
      <c r="A177" s="11" t="str">
        <f>LEFT(Tabell1[[#This Row],[Avtale leietaker]],2)</f>
        <v>95</v>
      </c>
      <c r="B177" s="11" t="s">
        <v>403</v>
      </c>
    </row>
    <row r="178" spans="1:2" x14ac:dyDescent="0.25">
      <c r="A178" s="11" t="str">
        <f>LEFT(Tabell1[[#This Row],[Avtale leietaker]],2)</f>
        <v>95</v>
      </c>
      <c r="B178" s="11" t="s">
        <v>404</v>
      </c>
    </row>
    <row r="179" spans="1:2" x14ac:dyDescent="0.25">
      <c r="A179" s="11" t="str">
        <f>LEFT(Tabell1[[#This Row],[Avtale leietaker]],2)</f>
        <v>95</v>
      </c>
      <c r="B179" s="11" t="s">
        <v>405</v>
      </c>
    </row>
    <row r="180" spans="1:2" x14ac:dyDescent="0.25">
      <c r="A180" s="11" t="str">
        <f>LEFT(Tabell1[[#This Row],[Avtale leietaker]],2)</f>
        <v>95</v>
      </c>
      <c r="B180" s="11" t="s">
        <v>406</v>
      </c>
    </row>
    <row r="181" spans="1:2" x14ac:dyDescent="0.25">
      <c r="A181" s="11" t="str">
        <f>LEFT(Tabell1[[#This Row],[Avtale leietaker]],2)</f>
        <v>95</v>
      </c>
      <c r="B181" s="11" t="s">
        <v>407</v>
      </c>
    </row>
    <row r="182" spans="1:2" x14ac:dyDescent="0.25">
      <c r="A182" s="11" t="str">
        <f>LEFT(Tabell1[[#This Row],[Avtale leietaker]],2)</f>
        <v>95</v>
      </c>
      <c r="B182" s="11" t="s">
        <v>408</v>
      </c>
    </row>
    <row r="183" spans="1:2" x14ac:dyDescent="0.25">
      <c r="A183" s="11" t="str">
        <f>LEFT(Tabell1[[#This Row],[Avtale leietaker]],2)</f>
        <v>95</v>
      </c>
      <c r="B183" s="11" t="s">
        <v>409</v>
      </c>
    </row>
    <row r="184" spans="1:2" x14ac:dyDescent="0.25">
      <c r="A184" s="11" t="str">
        <f>LEFT(Tabell1[[#This Row],[Avtale leietaker]],2)</f>
        <v>95</v>
      </c>
      <c r="B184" s="11" t="s">
        <v>410</v>
      </c>
    </row>
    <row r="185" spans="1:2" x14ac:dyDescent="0.25">
      <c r="A185" s="11" t="str">
        <f>LEFT(Tabell1[[#This Row],[Avtale leietaker]],2)</f>
        <v>95</v>
      </c>
      <c r="B185" s="11" t="s">
        <v>411</v>
      </c>
    </row>
    <row r="186" spans="1:2" x14ac:dyDescent="0.25">
      <c r="A186" s="11" t="str">
        <f>LEFT(Tabell1[[#This Row],[Avtale leietaker]],2)</f>
        <v>95</v>
      </c>
      <c r="B186" s="11" t="s">
        <v>412</v>
      </c>
    </row>
    <row r="187" spans="1:2" x14ac:dyDescent="0.25">
      <c r="A187" s="11" t="str">
        <f>LEFT(Tabell1[[#This Row],[Avtale leietaker]],2)</f>
        <v>95</v>
      </c>
      <c r="B187" s="11" t="s">
        <v>413</v>
      </c>
    </row>
    <row r="188" spans="1:2" x14ac:dyDescent="0.25">
      <c r="A188" s="11" t="str">
        <f>LEFT(Tabell1[[#This Row],[Avtale leietaker]],2)</f>
        <v>95</v>
      </c>
      <c r="B188" s="11" t="s">
        <v>414</v>
      </c>
    </row>
    <row r="189" spans="1:2" x14ac:dyDescent="0.25">
      <c r="A189" s="11" t="str">
        <f>LEFT(Tabell1[[#This Row],[Avtale leietaker]],2)</f>
        <v>95</v>
      </c>
      <c r="B189" s="11" t="s">
        <v>415</v>
      </c>
    </row>
    <row r="190" spans="1:2" x14ac:dyDescent="0.25">
      <c r="A190" s="11" t="str">
        <f>LEFT(Tabell1[[#This Row],[Avtale leietaker]],2)</f>
        <v>95</v>
      </c>
      <c r="B190" s="11" t="s">
        <v>416</v>
      </c>
    </row>
    <row r="191" spans="1:2" x14ac:dyDescent="0.25">
      <c r="A191" s="11" t="str">
        <f>LEFT(Tabell1[[#This Row],[Avtale leietaker]],2)</f>
        <v>95</v>
      </c>
      <c r="B191" s="11" t="s">
        <v>417</v>
      </c>
    </row>
    <row r="192" spans="1:2" x14ac:dyDescent="0.25">
      <c r="A192" s="11" t="str">
        <f>LEFT(Tabell1[[#This Row],[Avtale leietaker]],2)</f>
        <v>95</v>
      </c>
      <c r="B192" s="11" t="s">
        <v>418</v>
      </c>
    </row>
    <row r="193" spans="1:2" x14ac:dyDescent="0.25">
      <c r="A193" s="11" t="str">
        <f>LEFT(Tabell1[[#This Row],[Avtale leietaker]],2)</f>
        <v>95</v>
      </c>
      <c r="B193" s="11" t="s">
        <v>419</v>
      </c>
    </row>
    <row r="194" spans="1:2" x14ac:dyDescent="0.25">
      <c r="A194" s="11" t="str">
        <f>LEFT(Tabell1[[#This Row],[Avtale leietaker]],2)</f>
        <v>96</v>
      </c>
      <c r="B194" s="11" t="s">
        <v>420</v>
      </c>
    </row>
    <row r="195" spans="1:2" x14ac:dyDescent="0.25">
      <c r="A195" s="11" t="str">
        <f>LEFT(Tabell1[[#This Row],[Avtale leietaker]],2)</f>
        <v>96</v>
      </c>
      <c r="B195" s="11" t="s">
        <v>421</v>
      </c>
    </row>
    <row r="196" spans="1:2" x14ac:dyDescent="0.25">
      <c r="A196" s="11" t="str">
        <f>LEFT(Tabell1[[#This Row],[Avtale leietaker]],2)</f>
        <v>96</v>
      </c>
      <c r="B196" s="11" t="s">
        <v>422</v>
      </c>
    </row>
    <row r="197" spans="1:2" x14ac:dyDescent="0.25">
      <c r="A197" s="11" t="str">
        <f>LEFT(Tabell1[[#This Row],[Avtale leietaker]],2)</f>
        <v>96</v>
      </c>
      <c r="B197" s="11" t="s">
        <v>423</v>
      </c>
    </row>
    <row r="198" spans="1:2" x14ac:dyDescent="0.25">
      <c r="A198" s="11" t="str">
        <f>LEFT(Tabell1[[#This Row],[Avtale leietaker]],2)</f>
        <v>96</v>
      </c>
      <c r="B198" s="11" t="s">
        <v>424</v>
      </c>
    </row>
    <row r="199" spans="1:2" x14ac:dyDescent="0.25">
      <c r="A199" s="11"/>
      <c r="B199" s="11" t="s">
        <v>425</v>
      </c>
    </row>
    <row r="200" spans="1:2" x14ac:dyDescent="0.25">
      <c r="A200" s="11"/>
      <c r="B200" s="11" t="s">
        <v>426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A472-D511-4383-A9F9-24CF1FAC162F}">
  <dimension ref="A1:CA15"/>
  <sheetViews>
    <sheetView workbookViewId="0">
      <selection activeCell="B54" sqref="B54"/>
    </sheetView>
  </sheetViews>
  <sheetFormatPr baseColWidth="10" defaultColWidth="10.85546875" defaultRowHeight="11.25" x14ac:dyDescent="0.2"/>
  <cols>
    <col min="1" max="1" width="28.140625" style="2" bestFit="1" customWidth="1"/>
    <col min="2" max="2" width="10.85546875" style="2"/>
    <col min="3" max="3" width="13.5703125" style="2" bestFit="1" customWidth="1"/>
    <col min="4" max="4" width="19.85546875" style="2" bestFit="1" customWidth="1"/>
    <col min="5" max="5" width="9.42578125" style="2" bestFit="1" customWidth="1"/>
    <col min="6" max="6" width="14.42578125" style="2" bestFit="1" customWidth="1"/>
    <col min="7" max="7" width="24.42578125" style="2" customWidth="1"/>
    <col min="8" max="8" width="22.42578125" style="2" bestFit="1" customWidth="1"/>
    <col min="9" max="9" width="23.42578125" style="2" bestFit="1" customWidth="1"/>
    <col min="10" max="10" width="19.5703125" style="2" bestFit="1" customWidth="1"/>
    <col min="11" max="11" width="22.5703125" style="2" bestFit="1" customWidth="1"/>
    <col min="12" max="12" width="31" style="2" bestFit="1" customWidth="1"/>
    <col min="13" max="13" width="17" style="2" customWidth="1"/>
    <col min="14" max="16384" width="10.85546875" style="2"/>
  </cols>
  <sheetData>
    <row r="1" spans="1:79" x14ac:dyDescent="0.2">
      <c r="A1" s="1" t="s">
        <v>33</v>
      </c>
      <c r="C1" s="3" t="s">
        <v>34</v>
      </c>
      <c r="D1" s="4" t="s">
        <v>35</v>
      </c>
      <c r="E1" s="3" t="s">
        <v>36</v>
      </c>
      <c r="F1" s="4" t="s">
        <v>37</v>
      </c>
      <c r="G1" s="3" t="s">
        <v>38</v>
      </c>
      <c r="H1" s="4" t="s">
        <v>39</v>
      </c>
      <c r="I1" s="3" t="s">
        <v>40</v>
      </c>
      <c r="J1" s="4" t="s">
        <v>41</v>
      </c>
      <c r="K1" s="3" t="s">
        <v>42</v>
      </c>
      <c r="L1" s="4" t="s">
        <v>43</v>
      </c>
      <c r="M1" s="3" t="s">
        <v>44</v>
      </c>
      <c r="N1" s="2" t="s">
        <v>45</v>
      </c>
      <c r="O1" s="2" t="s">
        <v>46</v>
      </c>
      <c r="P1" s="2" t="s">
        <v>47</v>
      </c>
      <c r="Q1" s="2" t="s">
        <v>48</v>
      </c>
      <c r="R1" s="2" t="s">
        <v>49</v>
      </c>
      <c r="S1" s="2" t="s">
        <v>50</v>
      </c>
      <c r="T1" s="2" t="s">
        <v>51</v>
      </c>
      <c r="U1" s="2" t="s">
        <v>24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27</v>
      </c>
      <c r="AE1" s="2" t="s">
        <v>60</v>
      </c>
      <c r="AF1" s="2" t="s">
        <v>61</v>
      </c>
      <c r="AG1" s="2" t="s">
        <v>62</v>
      </c>
      <c r="AH1" s="2" t="s">
        <v>63</v>
      </c>
      <c r="AI1" s="2" t="s">
        <v>64</v>
      </c>
      <c r="AJ1" s="2" t="s">
        <v>65</v>
      </c>
      <c r="AK1" s="2" t="s">
        <v>66</v>
      </c>
      <c r="AL1" s="2" t="s">
        <v>67</v>
      </c>
      <c r="AM1" s="2" t="s">
        <v>68</v>
      </c>
      <c r="AN1" s="2" t="s">
        <v>69</v>
      </c>
      <c r="AO1" s="2" t="s">
        <v>23</v>
      </c>
      <c r="AP1" s="2" t="s">
        <v>70</v>
      </c>
      <c r="AQ1" s="2" t="s">
        <v>71</v>
      </c>
      <c r="AR1" s="2" t="s">
        <v>72</v>
      </c>
      <c r="AS1" s="2" t="s">
        <v>73</v>
      </c>
      <c r="AT1" s="2" t="s">
        <v>74</v>
      </c>
      <c r="AU1" s="2" t="s">
        <v>75</v>
      </c>
      <c r="AV1" s="2" t="s">
        <v>76</v>
      </c>
      <c r="AW1" s="2" t="s">
        <v>77</v>
      </c>
      <c r="AX1" s="2" t="s">
        <v>78</v>
      </c>
      <c r="AY1" s="2" t="s">
        <v>79</v>
      </c>
      <c r="AZ1" s="2" t="s">
        <v>80</v>
      </c>
      <c r="BA1" s="2" t="s">
        <v>81</v>
      </c>
      <c r="BB1" s="2" t="s">
        <v>82</v>
      </c>
      <c r="BC1" s="2" t="s">
        <v>83</v>
      </c>
      <c r="BD1" s="2" t="s">
        <v>84</v>
      </c>
      <c r="BE1" s="2" t="s">
        <v>85</v>
      </c>
      <c r="BF1" s="2" t="s">
        <v>86</v>
      </c>
      <c r="BG1" s="2" t="s">
        <v>87</v>
      </c>
      <c r="BH1" s="2" t="s">
        <v>88</v>
      </c>
      <c r="BI1" s="2" t="s">
        <v>89</v>
      </c>
      <c r="BJ1" s="2" t="s">
        <v>90</v>
      </c>
      <c r="BK1" s="2" t="s">
        <v>91</v>
      </c>
      <c r="BL1" s="2" t="s">
        <v>92</v>
      </c>
      <c r="BM1" s="2" t="s">
        <v>93</v>
      </c>
      <c r="BN1" s="2" t="s">
        <v>94</v>
      </c>
      <c r="BO1" s="2" t="s">
        <v>95</v>
      </c>
      <c r="BP1" s="2" t="s">
        <v>96</v>
      </c>
      <c r="BQ1" s="2" t="s">
        <v>97</v>
      </c>
      <c r="BR1" s="2" t="s">
        <v>98</v>
      </c>
      <c r="BS1" s="2" t="s">
        <v>99</v>
      </c>
      <c r="BT1" s="2" t="s">
        <v>100</v>
      </c>
      <c r="BU1" s="2" t="s">
        <v>101</v>
      </c>
      <c r="BV1" s="2" t="s">
        <v>102</v>
      </c>
      <c r="BW1" s="2" t="s">
        <v>103</v>
      </c>
      <c r="BX1" s="2" t="s">
        <v>104</v>
      </c>
      <c r="BY1" s="2" t="s">
        <v>105</v>
      </c>
      <c r="BZ1" s="2" t="s">
        <v>106</v>
      </c>
      <c r="CA1" s="2" t="s">
        <v>107</v>
      </c>
    </row>
    <row r="2" spans="1:79" x14ac:dyDescent="0.2">
      <c r="A2" s="6" t="s">
        <v>108</v>
      </c>
      <c r="C2" s="5" t="s">
        <v>94</v>
      </c>
      <c r="D2" s="5" t="s">
        <v>77</v>
      </c>
      <c r="E2" s="5" t="s">
        <v>96</v>
      </c>
      <c r="F2" s="5" t="s">
        <v>97</v>
      </c>
      <c r="G2" s="5" t="s">
        <v>94</v>
      </c>
      <c r="H2" s="5" t="s">
        <v>98</v>
      </c>
      <c r="I2" s="5" t="s">
        <v>99</v>
      </c>
      <c r="J2" s="5" t="s">
        <v>103</v>
      </c>
      <c r="K2" s="5" t="s">
        <v>104</v>
      </c>
      <c r="L2" s="5" t="s">
        <v>105</v>
      </c>
      <c r="M2" s="5" t="s">
        <v>107</v>
      </c>
      <c r="N2" s="2" t="s">
        <v>109</v>
      </c>
      <c r="O2" s="2" t="s">
        <v>110</v>
      </c>
      <c r="P2" s="2" t="s">
        <v>111</v>
      </c>
      <c r="Q2" s="2" t="s">
        <v>112</v>
      </c>
      <c r="R2" s="2" t="s">
        <v>113</v>
      </c>
      <c r="S2" s="2" t="s">
        <v>114</v>
      </c>
      <c r="T2" s="2" t="s">
        <v>115</v>
      </c>
      <c r="U2" s="7" t="s">
        <v>116</v>
      </c>
      <c r="V2" s="2" t="s">
        <v>117</v>
      </c>
      <c r="W2" s="2" t="s">
        <v>118</v>
      </c>
      <c r="X2" s="7" t="s">
        <v>119</v>
      </c>
      <c r="Y2" s="2" t="s">
        <v>120</v>
      </c>
      <c r="Z2" s="2" t="s">
        <v>121</v>
      </c>
      <c r="AA2" s="2" t="s">
        <v>122</v>
      </c>
      <c r="AB2" s="2" t="s">
        <v>123</v>
      </c>
      <c r="AC2" s="7" t="s">
        <v>124</v>
      </c>
      <c r="AD2" s="7" t="s">
        <v>125</v>
      </c>
      <c r="AE2" s="2" t="s">
        <v>126</v>
      </c>
      <c r="AF2" s="7" t="s">
        <v>127</v>
      </c>
      <c r="AG2" s="7" t="s">
        <v>128</v>
      </c>
      <c r="AH2" s="2" t="s">
        <v>129</v>
      </c>
      <c r="AI2" s="2" t="s">
        <v>130</v>
      </c>
      <c r="AJ2" s="2" t="s">
        <v>131</v>
      </c>
      <c r="AK2" s="7" t="s">
        <v>132</v>
      </c>
      <c r="AL2" s="7" t="s">
        <v>133</v>
      </c>
      <c r="AM2" s="7" t="s">
        <v>134</v>
      </c>
      <c r="AN2" s="2" t="s">
        <v>135</v>
      </c>
      <c r="AO2" s="2" t="s">
        <v>29</v>
      </c>
      <c r="AP2" s="2" t="s">
        <v>136</v>
      </c>
      <c r="AQ2" s="2" t="s">
        <v>137</v>
      </c>
      <c r="AR2" s="2" t="s">
        <v>138</v>
      </c>
      <c r="AS2" s="2" t="s">
        <v>139</v>
      </c>
      <c r="AT2" s="7" t="s">
        <v>140</v>
      </c>
      <c r="AU2" s="7" t="s">
        <v>141</v>
      </c>
      <c r="AV2" s="7" t="s">
        <v>142</v>
      </c>
      <c r="AW2" s="2" t="s">
        <v>143</v>
      </c>
      <c r="AX2" s="2" t="s">
        <v>144</v>
      </c>
      <c r="AY2" s="2" t="s">
        <v>145</v>
      </c>
      <c r="AZ2" s="7" t="s">
        <v>146</v>
      </c>
      <c r="BA2" s="2" t="s">
        <v>147</v>
      </c>
      <c r="BB2" s="2" t="s">
        <v>148</v>
      </c>
      <c r="BC2" s="7" t="s">
        <v>149</v>
      </c>
      <c r="BD2" s="2" t="s">
        <v>150</v>
      </c>
      <c r="BE2" s="7" t="s">
        <v>116</v>
      </c>
      <c r="BF2" s="2" t="s">
        <v>151</v>
      </c>
      <c r="BG2" s="2" t="s">
        <v>152</v>
      </c>
      <c r="BH2" s="7" t="s">
        <v>153</v>
      </c>
      <c r="BI2" s="2" t="s">
        <v>154</v>
      </c>
      <c r="BJ2" s="2" t="s">
        <v>155</v>
      </c>
      <c r="BK2" s="2" t="s">
        <v>156</v>
      </c>
      <c r="BL2" s="2" t="s">
        <v>157</v>
      </c>
      <c r="BM2" s="7" t="s">
        <v>158</v>
      </c>
      <c r="BN2" s="7" t="s">
        <v>159</v>
      </c>
      <c r="BO2" s="7" t="s">
        <v>160</v>
      </c>
      <c r="BP2" s="2" t="s">
        <v>161</v>
      </c>
      <c r="BQ2" s="2" t="s">
        <v>162</v>
      </c>
      <c r="BR2" s="7" t="s">
        <v>163</v>
      </c>
      <c r="BS2" s="7" t="s">
        <v>164</v>
      </c>
      <c r="BT2" s="7" t="s">
        <v>165</v>
      </c>
      <c r="BU2" s="2" t="s">
        <v>166</v>
      </c>
      <c r="BV2" s="2" t="s">
        <v>167</v>
      </c>
      <c r="BW2" s="7" t="s">
        <v>168</v>
      </c>
      <c r="BX2" s="7" t="s">
        <v>169</v>
      </c>
      <c r="BY2" s="7" t="s">
        <v>170</v>
      </c>
      <c r="BZ2" s="2" t="s">
        <v>171</v>
      </c>
      <c r="CA2" s="2" t="s">
        <v>172</v>
      </c>
    </row>
    <row r="3" spans="1:79" x14ac:dyDescent="0.2">
      <c r="A3" s="8" t="s">
        <v>173</v>
      </c>
      <c r="C3" s="5" t="s">
        <v>51</v>
      </c>
      <c r="D3" s="5" t="s">
        <v>87</v>
      </c>
      <c r="E3" s="5" t="s">
        <v>95</v>
      </c>
      <c r="F3" s="5" t="s">
        <v>59</v>
      </c>
      <c r="G3" s="5" t="s">
        <v>51</v>
      </c>
      <c r="H3" s="5" t="s">
        <v>53</v>
      </c>
      <c r="I3" s="5" t="s">
        <v>101</v>
      </c>
      <c r="J3" s="5" t="s">
        <v>66</v>
      </c>
      <c r="K3" s="5" t="s">
        <v>52</v>
      </c>
      <c r="L3" s="5" t="s">
        <v>54</v>
      </c>
      <c r="M3" s="5" t="s">
        <v>56</v>
      </c>
      <c r="N3" s="2" t="s">
        <v>174</v>
      </c>
      <c r="U3" s="7" t="s">
        <v>175</v>
      </c>
      <c r="X3" s="7" t="s">
        <v>176</v>
      </c>
      <c r="AC3" s="7" t="s">
        <v>177</v>
      </c>
      <c r="AD3" s="7" t="s">
        <v>178</v>
      </c>
      <c r="AF3" s="7" t="s">
        <v>179</v>
      </c>
      <c r="AG3" s="7" t="s">
        <v>180</v>
      </c>
      <c r="AK3" s="7" t="s">
        <v>181</v>
      </c>
      <c r="AL3" s="7" t="s">
        <v>182</v>
      </c>
      <c r="AM3" s="7" t="s">
        <v>183</v>
      </c>
      <c r="AT3" s="7" t="s">
        <v>184</v>
      </c>
      <c r="AU3" s="7" t="s">
        <v>185</v>
      </c>
      <c r="AV3" s="7" t="s">
        <v>186</v>
      </c>
      <c r="AZ3" s="7" t="s">
        <v>187</v>
      </c>
      <c r="BB3" s="2" t="s">
        <v>188</v>
      </c>
      <c r="BC3" s="7" t="s">
        <v>189</v>
      </c>
      <c r="BE3" s="7" t="s">
        <v>175</v>
      </c>
      <c r="BH3" s="7" t="s">
        <v>190</v>
      </c>
      <c r="BM3" s="7" t="s">
        <v>191</v>
      </c>
      <c r="BN3" s="7" t="s">
        <v>192</v>
      </c>
      <c r="BO3" s="7" t="s">
        <v>193</v>
      </c>
      <c r="BR3" s="7" t="s">
        <v>194</v>
      </c>
      <c r="BS3" s="7" t="s">
        <v>195</v>
      </c>
      <c r="BT3" s="7" t="s">
        <v>196</v>
      </c>
      <c r="BW3" s="7" t="s">
        <v>197</v>
      </c>
      <c r="BX3" s="7" t="s">
        <v>198</v>
      </c>
      <c r="BY3" s="7" t="s">
        <v>199</v>
      </c>
    </row>
    <row r="4" spans="1:79" x14ac:dyDescent="0.2">
      <c r="A4" s="6" t="s">
        <v>200</v>
      </c>
      <c r="C4" s="5" t="s">
        <v>49</v>
      </c>
      <c r="D4" s="5" t="s">
        <v>46</v>
      </c>
      <c r="E4" s="5" t="s">
        <v>55</v>
      </c>
      <c r="F4" s="5" t="s">
        <v>27</v>
      </c>
      <c r="G4" s="5" t="s">
        <v>49</v>
      </c>
      <c r="H4" s="5" t="s">
        <v>61</v>
      </c>
      <c r="I4" s="5" t="s">
        <v>100</v>
      </c>
      <c r="K4" s="5" t="s">
        <v>67</v>
      </c>
      <c r="L4" s="5" t="s">
        <v>65</v>
      </c>
      <c r="M4" s="5" t="s">
        <v>57</v>
      </c>
      <c r="U4" s="7" t="s">
        <v>26</v>
      </c>
      <c r="AD4" s="7" t="s">
        <v>201</v>
      </c>
      <c r="AF4" s="7" t="s">
        <v>202</v>
      </c>
      <c r="AG4" s="7" t="s">
        <v>203</v>
      </c>
      <c r="AL4" s="7" t="s">
        <v>204</v>
      </c>
      <c r="AM4" s="7" t="s">
        <v>181</v>
      </c>
      <c r="AT4" s="7" t="s">
        <v>181</v>
      </c>
      <c r="AU4" s="7" t="s">
        <v>205</v>
      </c>
      <c r="BB4" s="2" t="s">
        <v>206</v>
      </c>
      <c r="BE4" s="7" t="s">
        <v>26</v>
      </c>
      <c r="BH4" s="7" t="s">
        <v>207</v>
      </c>
      <c r="BM4" s="7" t="s">
        <v>208</v>
      </c>
      <c r="BW4" s="7" t="s">
        <v>181</v>
      </c>
      <c r="BX4" s="7" t="s">
        <v>209</v>
      </c>
      <c r="BY4" s="7" t="s">
        <v>210</v>
      </c>
    </row>
    <row r="5" spans="1:79" x14ac:dyDescent="0.2">
      <c r="A5" s="8" t="s">
        <v>28</v>
      </c>
      <c r="C5" s="5" t="s">
        <v>62</v>
      </c>
      <c r="D5" s="5" t="s">
        <v>91</v>
      </c>
      <c r="E5" s="5" t="s">
        <v>58</v>
      </c>
      <c r="F5" s="5" t="s">
        <v>60</v>
      </c>
      <c r="G5" s="5" t="s">
        <v>62</v>
      </c>
      <c r="H5" s="5" t="s">
        <v>79</v>
      </c>
      <c r="I5" s="5" t="s">
        <v>102</v>
      </c>
      <c r="K5" s="5" t="s">
        <v>69</v>
      </c>
      <c r="L5" s="5" t="s">
        <v>106</v>
      </c>
      <c r="M5" s="5" t="s">
        <v>63</v>
      </c>
      <c r="AG5" s="7" t="s">
        <v>211</v>
      </c>
      <c r="BB5" s="2" t="s">
        <v>212</v>
      </c>
      <c r="BE5" s="7" t="s">
        <v>213</v>
      </c>
      <c r="BH5" s="7" t="s">
        <v>181</v>
      </c>
      <c r="BM5" s="7" t="s">
        <v>214</v>
      </c>
      <c r="BY5" s="7" t="s">
        <v>181</v>
      </c>
    </row>
    <row r="6" spans="1:79" x14ac:dyDescent="0.2">
      <c r="A6" s="6" t="s">
        <v>215</v>
      </c>
      <c r="C6" s="5" t="s">
        <v>48</v>
      </c>
      <c r="E6" s="5" t="s">
        <v>59</v>
      </c>
      <c r="F6" s="5" t="s">
        <v>23</v>
      </c>
      <c r="G6" s="5" t="s">
        <v>68</v>
      </c>
      <c r="H6" s="5" t="s">
        <v>86</v>
      </c>
      <c r="I6" s="5" t="s">
        <v>24</v>
      </c>
      <c r="K6" s="5" t="s">
        <v>72</v>
      </c>
      <c r="L6" s="5" t="s">
        <v>78</v>
      </c>
      <c r="M6" s="5" t="s">
        <v>70</v>
      </c>
      <c r="AG6" s="7"/>
      <c r="BB6" s="2" t="s">
        <v>216</v>
      </c>
      <c r="BM6" s="7" t="s">
        <v>181</v>
      </c>
    </row>
    <row r="7" spans="1:79" x14ac:dyDescent="0.2">
      <c r="A7" s="8" t="s">
        <v>217</v>
      </c>
      <c r="C7" s="5" t="s">
        <v>76</v>
      </c>
      <c r="E7" s="5" t="s">
        <v>64</v>
      </c>
      <c r="F7" s="5" t="s">
        <v>70</v>
      </c>
      <c r="G7" s="5" t="s">
        <v>48</v>
      </c>
      <c r="H7" s="5" t="s">
        <v>91</v>
      </c>
      <c r="I7" s="5" t="s">
        <v>81</v>
      </c>
      <c r="L7" s="5" t="s">
        <v>84</v>
      </c>
      <c r="M7" s="5" t="s">
        <v>71</v>
      </c>
      <c r="BB7" s="2" t="s">
        <v>218</v>
      </c>
    </row>
    <row r="8" spans="1:79" x14ac:dyDescent="0.2">
      <c r="A8" s="6" t="s">
        <v>25</v>
      </c>
      <c r="C8" s="5" t="s">
        <v>79</v>
      </c>
      <c r="E8" s="5" t="s">
        <v>80</v>
      </c>
      <c r="F8" s="5" t="s">
        <v>80</v>
      </c>
      <c r="G8" s="5" t="s">
        <v>74</v>
      </c>
      <c r="I8" s="5" t="s">
        <v>85</v>
      </c>
      <c r="L8" s="5" t="s">
        <v>93</v>
      </c>
      <c r="M8" s="5" t="s">
        <v>73</v>
      </c>
    </row>
    <row r="9" spans="1:79" x14ac:dyDescent="0.2">
      <c r="A9" s="8" t="s">
        <v>219</v>
      </c>
      <c r="C9" s="5" t="s">
        <v>82</v>
      </c>
      <c r="E9" s="5" t="s">
        <v>83</v>
      </c>
      <c r="G9" s="5" t="s">
        <v>76</v>
      </c>
      <c r="I9" s="5" t="s">
        <v>88</v>
      </c>
      <c r="L9" s="2" t="s">
        <v>92</v>
      </c>
      <c r="M9" s="5" t="s">
        <v>75</v>
      </c>
    </row>
    <row r="10" spans="1:79" x14ac:dyDescent="0.2">
      <c r="A10" s="6" t="s">
        <v>220</v>
      </c>
      <c r="C10" s="5" t="s">
        <v>47</v>
      </c>
      <c r="E10" s="5" t="s">
        <v>47</v>
      </c>
      <c r="G10" s="5" t="s">
        <v>79</v>
      </c>
      <c r="M10" s="5" t="s">
        <v>89</v>
      </c>
    </row>
    <row r="11" spans="1:79" x14ac:dyDescent="0.2">
      <c r="A11" s="8" t="s">
        <v>221</v>
      </c>
      <c r="C11" s="5" t="s">
        <v>45</v>
      </c>
      <c r="G11" s="5" t="s">
        <v>83</v>
      </c>
      <c r="M11" s="5" t="s">
        <v>90</v>
      </c>
    </row>
    <row r="12" spans="1:79" x14ac:dyDescent="0.2">
      <c r="A12" s="3" t="s">
        <v>222</v>
      </c>
      <c r="C12" s="5" t="s">
        <v>88</v>
      </c>
      <c r="G12" s="5" t="s">
        <v>47</v>
      </c>
    </row>
    <row r="13" spans="1:79" x14ac:dyDescent="0.2">
      <c r="C13" s="5" t="s">
        <v>46</v>
      </c>
      <c r="G13" s="5" t="s">
        <v>88</v>
      </c>
    </row>
    <row r="14" spans="1:79" x14ac:dyDescent="0.2">
      <c r="C14" s="5" t="s">
        <v>50</v>
      </c>
      <c r="G14" s="5" t="s">
        <v>46</v>
      </c>
    </row>
    <row r="15" spans="1:79" x14ac:dyDescent="0.2">
      <c r="G15" s="5" t="s">
        <v>50</v>
      </c>
    </row>
  </sheetData>
  <sheetProtection algorithmName="SHA-512" hashValue="GGQ9hF1FRV69S3C5aGPyTTKn+VONinl+XNjBh8hm+tfv7h/Id1bgdhgEQ7nIRBiZKc5fcWhh/lmja9m8Vd/wJA==" saltValue="9phHTo3fEeCUusZj1KLvWQ==" spinCount="100000" sheet="1" objects="1" scenarios="1"/>
  <conditionalFormatting sqref="D2:M8 C2:C14 D10:M15 D9:K9 M9">
    <cfRule type="duplicateValues" dxfId="4" priority="3"/>
  </conditionalFormatting>
  <conditionalFormatting sqref="AL1048539:CR1048539 N1048539:AJ1048539 N1048540:CR1048576 N3:CR1048538 N1:BK2 BM1:CR2">
    <cfRule type="duplicateValues" dxfId="3" priority="5"/>
  </conditionalFormatting>
  <conditionalFormatting sqref="N1:BF1">
    <cfRule type="duplicateValues" dxfId="2" priority="6"/>
  </conditionalFormatting>
  <conditionalFormatting sqref="BL1:BL2">
    <cfRule type="duplicateValues" dxfId="1" priority="2"/>
  </conditionalFormatting>
  <conditionalFormatting sqref="L9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27B689924BDE429E1A2F87B3E3E8FD" ma:contentTypeVersion="4" ma:contentTypeDescription="Create a new document." ma:contentTypeScope="" ma:versionID="7fd47653d73c4be4599bfd75d8d38c2e">
  <xsd:schema xmlns:xsd="http://www.w3.org/2001/XMLSchema" xmlns:xs="http://www.w3.org/2001/XMLSchema" xmlns:p="http://schemas.microsoft.com/office/2006/metadata/properties" xmlns:ns2="2c1b1d42-ff6a-4248-9a23-cbd7f2c9a4b7" xmlns:ns3="19e9ddcc-a580-415c-9163-8b873aa7db46" targetNamespace="http://schemas.microsoft.com/office/2006/metadata/properties" ma:root="true" ma:fieldsID="579f7ecc93abc0b8e0335960e1b3f1b4" ns2:_="" ns3:_="">
    <xsd:import namespace="2c1b1d42-ff6a-4248-9a23-cbd7f2c9a4b7"/>
    <xsd:import namespace="19e9ddcc-a580-415c-9163-8b873aa7db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1d42-ff6a-4248-9a23-cbd7f2c9a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9ddcc-a580-415c-9163-8b873aa7d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07FF5-5557-43C2-ACE7-E3A35C899D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899098-F20E-4514-AC4A-54DF69CA0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b1d42-ff6a-4248-9a23-cbd7f2c9a4b7"/>
    <ds:schemaRef ds:uri="19e9ddcc-a580-415c-9163-8b873aa7d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50B483-E3EC-439F-AA37-E3D876F72E72}">
  <ds:schemaRefs>
    <ds:schemaRef ds:uri="http://schemas.microsoft.com/office/2006/metadata/properties"/>
    <ds:schemaRef ds:uri="19e9ddcc-a580-415c-9163-8b873aa7db46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2c1b1d42-ff6a-4248-9a23-cbd7f2c9a4b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77</vt:i4>
      </vt:variant>
    </vt:vector>
  </HeadingPairs>
  <TitlesOfParts>
    <vt:vector size="80" baseType="lpstr">
      <vt:lpstr>Skjema for arealendringer</vt:lpstr>
      <vt:lpstr>Leietakerliste</vt:lpstr>
      <vt:lpstr>Nedtrekksmeny</vt:lpstr>
      <vt:lpstr>A_Læringsrom</vt:lpstr>
      <vt:lpstr>Adkomstrom</vt:lpstr>
      <vt:lpstr>Avfallsrom</vt:lpstr>
      <vt:lpstr>Avstengt_areal</vt:lpstr>
      <vt:lpstr>B_Formidlingsarealer</vt:lpstr>
      <vt:lpstr>Bad</vt:lpstr>
      <vt:lpstr>Badstue</vt:lpstr>
      <vt:lpstr>Bibliotek</vt:lpstr>
      <vt:lpstr>C_Service</vt:lpstr>
      <vt:lpstr>D_Arbeidsplass</vt:lpstr>
      <vt:lpstr>Dokumentarkiv</vt:lpstr>
      <vt:lpstr>Dusjrom</vt:lpstr>
      <vt:lpstr>Dyrerom</vt:lpstr>
      <vt:lpstr>E_Laboratorier_og_spesialarealer</vt:lpstr>
      <vt:lpstr>Ekspedisjon</vt:lpstr>
      <vt:lpstr>Elkraftrom</vt:lpstr>
      <vt:lpstr>F_Kommunikasjonsrom</vt:lpstr>
      <vt:lpstr>Forretningslokale</vt:lpstr>
      <vt:lpstr>Forrom_med_vask</vt:lpstr>
      <vt:lpstr>Funksjonsstøtterom</vt:lpstr>
      <vt:lpstr>G_Hygienerom</vt:lpstr>
      <vt:lpstr>Garderobe</vt:lpstr>
      <vt:lpstr>Generelt_lagerrom</vt:lpstr>
      <vt:lpstr>H_Magasin_og_arkiv</vt:lpstr>
      <vt:lpstr>Heissjakt</vt:lpstr>
      <vt:lpstr>Horisontal_føringsvei</vt:lpstr>
      <vt:lpstr>I_Lager</vt:lpstr>
      <vt:lpstr>Idrettshall</vt:lpstr>
      <vt:lpstr>Ikke_disponibelt_areal</vt:lpstr>
      <vt:lpstr>Ikke_klassifisert_ukjent</vt:lpstr>
      <vt:lpstr>Ishall</vt:lpstr>
      <vt:lpstr>J_Tekniske_rom</vt:lpstr>
      <vt:lpstr>K_Annet</vt:lpstr>
      <vt:lpstr>Kjøkken</vt:lpstr>
      <vt:lpstr>Kontor</vt:lpstr>
      <vt:lpstr>Kontorstøtterom</vt:lpstr>
      <vt:lpstr>Kontrollrom</vt:lpstr>
      <vt:lpstr>Korridor</vt:lpstr>
      <vt:lpstr>Laboratorium</vt:lpstr>
      <vt:lpstr>Ladestasjon</vt:lpstr>
      <vt:lpstr>Livssynsrom</vt:lpstr>
      <vt:lpstr>Lyssjakt</vt:lpstr>
      <vt:lpstr>Magasin</vt:lpstr>
      <vt:lpstr>Maskinrom</vt:lpstr>
      <vt:lpstr>Mat_og_drikkelager</vt:lpstr>
      <vt:lpstr>Medisinsk_lager</vt:lpstr>
      <vt:lpstr>Morsrom</vt:lpstr>
      <vt:lpstr>Møterom</vt:lpstr>
      <vt:lpstr>Oppholdsrom</vt:lpstr>
      <vt:lpstr>Oppstillingsplass</vt:lpstr>
      <vt:lpstr>Overvåknings_og_observasjonsrom</vt:lpstr>
      <vt:lpstr>Parkering_garasje</vt:lpstr>
      <vt:lpstr>Reserveareal</vt:lpstr>
      <vt:lpstr>Rom_for_farlige_stoffer_og_eksplosiver</vt:lpstr>
      <vt:lpstr>Rom_for_overnatting</vt:lpstr>
      <vt:lpstr>Rom_for_undersøkelse_og_behandling</vt:lpstr>
      <vt:lpstr>Sal</vt:lpstr>
      <vt:lpstr>Sjakt</vt:lpstr>
      <vt:lpstr>Sluse</vt:lpstr>
      <vt:lpstr>Spiserom</vt:lpstr>
      <vt:lpstr>Stelle_og_ammerom</vt:lpstr>
      <vt:lpstr>Studierom</vt:lpstr>
      <vt:lpstr>Svømmehall</vt:lpstr>
      <vt:lpstr>Tekniske_installasjoner</vt:lpstr>
      <vt:lpstr>Tele_og_automatiseringsrom</vt:lpstr>
      <vt:lpstr>Toalett</vt:lpstr>
      <vt:lpstr>Trapperom</vt:lpstr>
      <vt:lpstr>Treningsrom</vt:lpstr>
      <vt:lpstr>Undervisningsrom</vt:lpstr>
      <vt:lpstr>Utstillingsrom</vt:lpstr>
      <vt:lpstr>Vaskerom</vt:lpstr>
      <vt:lpstr>Veksthus</vt:lpstr>
      <vt:lpstr>Venterom</vt:lpstr>
      <vt:lpstr>Veranda</vt:lpstr>
      <vt:lpstr>Verksted</vt:lpstr>
      <vt:lpstr>Vrimleareal</vt:lpstr>
      <vt:lpstr>VVS_teknisk_rom</vt:lpstr>
    </vt:vector>
  </TitlesOfParts>
  <Manager/>
  <Company>NTNU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Lynn Øystrøm</dc:creator>
  <cp:keywords/>
  <dc:description/>
  <cp:lastModifiedBy>Renate Holiløkk</cp:lastModifiedBy>
  <cp:revision/>
  <dcterms:created xsi:type="dcterms:W3CDTF">2017-12-05T10:22:48Z</dcterms:created>
  <dcterms:modified xsi:type="dcterms:W3CDTF">2022-01-14T06:28:34Z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0x010100F327B689924BDE429E1A2F87B3E3E8FD</vt:lpwstr>
  </property>
  <property fmtid="{D5CDD505-2E9C-101B-9397-08002B2CF9AE}" pid="3" name="orgKlassifisering">
    <vt:lpwstr>3;#Intern|6a9649c9-118b-4974-960a-32fa5eabb738</vt:lpwstr>
  </property>
  <property fmtid="{D5CDD505-2E9C-101B-9397-08002B2CF9AE}" pid="4" name="orgDokumenttype">
    <vt:lpwstr/>
  </property>
  <property fmtid="{D5CDD505-2E9C-101B-9397-08002B2CF9AE}" pid="5" name="orgDemografi">
    <vt:lpwstr>1;#Eiendomsavdelingen|4a3e2ac7-6512-4c65-b0d2-d2cc6b94ab7f</vt:lpwstr>
  </property>
  <property fmtid="{D5CDD505-2E9C-101B-9397-08002B2CF9AE}" pid="6" name="orgDomene">
    <vt:lpwstr>2;#Administrasjon|d5ab9d88-9485-4a57-9421-b8700e202a12</vt:lpwstr>
  </property>
</Properties>
</file>