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ntnu-my.sharepoint.com/personal/terjru_ntnu_no/Documents/1_Jan 22/"/>
    </mc:Choice>
  </mc:AlternateContent>
  <xr:revisionPtr revIDLastSave="80" documentId="8_{186D78E4-1CA3-4C33-9369-074C5C8F1D2B}" xr6:coauthVersionLast="47" xr6:coauthVersionMax="47" xr10:uidLastSave="{F22BF307-F62B-4959-A344-59053040C5D2}"/>
  <bookViews>
    <workbookView xWindow="-120" yWindow="-120" windowWidth="51840" windowHeight="21240" xr2:uid="{7BF1AC39-23FC-4530-928D-0FD83EA007E8}"/>
  </bookViews>
  <sheets>
    <sheet name="Input til faktura BO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E29" i="1"/>
  <c r="E30" i="1"/>
  <c r="E31" i="1"/>
  <c r="E32" i="1"/>
  <c r="E33" i="1"/>
  <c r="E34" i="1"/>
  <c r="E35" i="1"/>
  <c r="E36" i="1"/>
  <c r="E37" i="1"/>
  <c r="A37" i="1"/>
  <c r="A36" i="1"/>
  <c r="A35" i="1"/>
  <c r="A34" i="1"/>
  <c r="A33" i="1"/>
  <c r="A32" i="1"/>
  <c r="A31" i="1"/>
  <c r="A29" i="1"/>
  <c r="E28" i="1"/>
  <c r="A19" i="1"/>
  <c r="A30" i="1"/>
  <c r="A13" i="1"/>
  <c r="A12" i="1"/>
  <c r="A22" i="1"/>
</calcChain>
</file>

<file path=xl/sharedStrings.xml><?xml version="1.0" encoding="utf-8"?>
<sst xmlns="http://schemas.openxmlformats.org/spreadsheetml/2006/main" count="17" uniqueCount="17">
  <si>
    <t>Er prosjektet et koordinatorprosjekt?</t>
  </si>
  <si>
    <t>Prosjektnummer</t>
  </si>
  <si>
    <t>Gjelder faktureringen flere delprosjekter?</t>
  </si>
  <si>
    <t>Beløp som skal til NTNU</t>
  </si>
  <si>
    <t>Bidrags- eller oppdragsprosjekt</t>
  </si>
  <si>
    <t>Beløp som vedrører partnere</t>
  </si>
  <si>
    <t>Delprosjektnr 1 som det skal faktureres for</t>
  </si>
  <si>
    <t>Kunde som skal faktureres</t>
  </si>
  <si>
    <t>Ønsket fakturareferanse</t>
  </si>
  <si>
    <t>Hvis NFR - angi kontraktsnummer</t>
  </si>
  <si>
    <t>Er det laget fakturaplan(er)?</t>
  </si>
  <si>
    <t>Delprosjekt-nummer</t>
  </si>
  <si>
    <t>Skjema for prosjektfakturering BOA i Unit4</t>
  </si>
  <si>
    <t>Benyttes ved NTNU fra 1.1.23 og inntil opplæring i prosjektfakturering BOA er gjennomført (tentativt sent februar/tidlig mars 2023)</t>
  </si>
  <si>
    <t>Beskrivelse</t>
  </si>
  <si>
    <t>- På delprosjektet - trykk på bindersen oppe til høyre, og velg deretter mappen "Eksterne vedlegg - prosjektfaktura" - og "Legg til vedlegg"</t>
  </si>
  <si>
    <r>
      <t xml:space="preserve">Hvis det skal være med vedlegg på fakturaen </t>
    </r>
    <r>
      <rPr>
        <b/>
        <sz val="14"/>
        <color theme="1"/>
        <rFont val="Calibri"/>
        <family val="2"/>
        <scheme val="minor"/>
      </rPr>
      <t>må disse lastes opp som vedlegg i mappen "Eksterne vedlegg"</t>
    </r>
    <r>
      <rPr>
        <sz val="14"/>
        <color theme="1"/>
        <rFont val="Calibri"/>
        <family val="2"/>
        <scheme val="minor"/>
      </rPr>
      <t xml:space="preserve"> på delprosjektet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</si>
</sst>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43" fontId="3" fillId="2" borderId="1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0" fontId="3" fillId="0" borderId="7" xfId="0" applyFont="1" applyBorder="1"/>
    <xf numFmtId="0" fontId="3" fillId="0" borderId="7" xfId="0" quotePrefix="1" applyFont="1" applyBorder="1"/>
    <xf numFmtId="0" fontId="3" fillId="0" borderId="5" xfId="0" quotePrefix="1" applyFont="1" applyBorder="1"/>
    <xf numFmtId="0" fontId="3" fillId="0" borderId="5" xfId="0" quotePrefix="1" applyFont="1" applyFill="1" applyBorder="1"/>
    <xf numFmtId="0" fontId="3" fillId="0" borderId="0" xfId="0" applyFont="1" applyFill="1" applyBorder="1"/>
    <xf numFmtId="0" fontId="0" fillId="0" borderId="6" xfId="0" applyFill="1" applyBorder="1"/>
    <xf numFmtId="0" fontId="7" fillId="0" borderId="7" xfId="0" applyFont="1" applyBorder="1"/>
    <xf numFmtId="0" fontId="2" fillId="0" borderId="0" xfId="0" applyFont="1" applyBorder="1"/>
    <xf numFmtId="0" fontId="3" fillId="0" borderId="5" xfId="0" applyFont="1" applyBorder="1"/>
    <xf numFmtId="0" fontId="6" fillId="0" borderId="0" xfId="0" applyFont="1" applyFill="1" applyBorder="1"/>
    <xf numFmtId="0" fontId="0" fillId="0" borderId="8" xfId="0" applyBorder="1" applyAlignment="1">
      <alignment wrapText="1"/>
    </xf>
    <xf numFmtId="43" fontId="3" fillId="0" borderId="8" xfId="0" applyNumberFormat="1" applyFont="1" applyBorder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Protection="1">
      <protection locked="0"/>
    </xf>
    <xf numFmtId="43" fontId="3" fillId="0" borderId="10" xfId="1" applyFont="1" applyFill="1" applyBorder="1" applyProtection="1">
      <protection locked="0"/>
    </xf>
    <xf numFmtId="43" fontId="3" fillId="0" borderId="11" xfId="0" applyNumberFormat="1" applyFont="1" applyBorder="1"/>
    <xf numFmtId="0" fontId="3" fillId="0" borderId="12" xfId="0" applyFont="1" applyBorder="1"/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9" fillId="0" borderId="5" xfId="0" quotePrefix="1" applyFont="1" applyBorder="1"/>
  </cellXfs>
  <cellStyles count="2">
    <cellStyle name="Comma" xfId="1" builtinId="3"/>
    <cellStyle name="Normal" xfId="0" builtinId="0"/>
  </cellStyles>
  <dxfs count="24"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6</xdr:row>
      <xdr:rowOff>133350</xdr:rowOff>
    </xdr:from>
    <xdr:to>
      <xdr:col>4</xdr:col>
      <xdr:colOff>324088</xdr:colOff>
      <xdr:row>8</xdr:row>
      <xdr:rowOff>152469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91D545-1644-527F-4FF6-C23E4A55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1638300"/>
          <a:ext cx="1705213" cy="495369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9</xdr:row>
      <xdr:rowOff>161925</xdr:rowOff>
    </xdr:from>
    <xdr:to>
      <xdr:col>4</xdr:col>
      <xdr:colOff>2420250</xdr:colOff>
      <xdr:row>12</xdr:row>
      <xdr:rowOff>74155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BCFAEB-FCD9-77E7-1B32-9756A9C31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875" y="2381250"/>
          <a:ext cx="4611000" cy="626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B68E-8F0E-4A4E-A349-1811615B9CA6}">
  <dimension ref="A1:M50"/>
  <sheetViews>
    <sheetView showGridLines="0" tabSelected="1" workbookViewId="0">
      <selection activeCell="B9" sqref="B9"/>
    </sheetView>
  </sheetViews>
  <sheetFormatPr defaultRowHeight="18.75" x14ac:dyDescent="0.3"/>
  <cols>
    <col min="1" max="1" width="53.7109375" customWidth="1"/>
    <col min="2" max="2" width="19.28515625" style="1" customWidth="1"/>
    <col min="3" max="4" width="21" customWidth="1"/>
    <col min="5" max="5" width="39.42578125" customWidth="1"/>
  </cols>
  <sheetData>
    <row r="1" spans="1:13" ht="21" x14ac:dyDescent="0.35">
      <c r="A1" s="2" t="s">
        <v>12</v>
      </c>
    </row>
    <row r="2" spans="1:13" ht="21.75" thickBot="1" x14ac:dyDescent="0.4">
      <c r="A2" s="2"/>
    </row>
    <row r="3" spans="1:13" ht="19.5" thickTop="1" x14ac:dyDescent="0.3">
      <c r="A3" s="20" t="s">
        <v>13</v>
      </c>
      <c r="B3" s="21"/>
      <c r="C3" s="22"/>
      <c r="D3" s="22"/>
      <c r="E3" s="23"/>
    </row>
    <row r="4" spans="1:13" x14ac:dyDescent="0.3">
      <c r="A4" s="35"/>
      <c r="B4" s="25"/>
      <c r="C4" s="5"/>
      <c r="D4" s="5"/>
      <c r="E4" s="26"/>
    </row>
    <row r="5" spans="1:13" x14ac:dyDescent="0.3">
      <c r="A5" s="35" t="s">
        <v>16</v>
      </c>
      <c r="B5" s="25"/>
      <c r="C5" s="5"/>
      <c r="D5" s="5"/>
      <c r="E5" s="26"/>
    </row>
    <row r="6" spans="1:13" x14ac:dyDescent="0.3">
      <c r="A6" s="51" t="s">
        <v>15</v>
      </c>
      <c r="B6" s="25"/>
      <c r="C6" s="5"/>
      <c r="D6" s="5"/>
      <c r="E6" s="26"/>
    </row>
    <row r="7" spans="1:13" x14ac:dyDescent="0.3">
      <c r="A7" s="51"/>
      <c r="B7" s="25"/>
      <c r="C7" s="5"/>
      <c r="D7" s="5"/>
      <c r="E7" s="26"/>
    </row>
    <row r="8" spans="1:13" x14ac:dyDescent="0.3">
      <c r="A8" s="24"/>
      <c r="B8" s="25"/>
      <c r="C8" s="5"/>
      <c r="D8" s="5"/>
      <c r="E8" s="26"/>
    </row>
    <row r="9" spans="1:13" x14ac:dyDescent="0.3">
      <c r="A9" s="27" t="s">
        <v>1</v>
      </c>
      <c r="B9" s="10"/>
      <c r="C9" s="5"/>
      <c r="D9" s="5"/>
      <c r="E9" s="26"/>
    </row>
    <row r="10" spans="1:13" x14ac:dyDescent="0.3">
      <c r="A10" s="27" t="s">
        <v>10</v>
      </c>
      <c r="B10" s="11"/>
      <c r="C10" s="5"/>
      <c r="D10" s="5"/>
      <c r="E10" s="26"/>
      <c r="F10" s="7"/>
      <c r="G10" s="7"/>
      <c r="H10" s="7"/>
      <c r="I10" s="7"/>
      <c r="J10" s="7"/>
      <c r="K10" s="7"/>
      <c r="L10" s="7"/>
      <c r="M10" s="7"/>
    </row>
    <row r="11" spans="1:13" x14ac:dyDescent="0.3">
      <c r="A11" s="27" t="s">
        <v>4</v>
      </c>
      <c r="B11" s="11"/>
      <c r="C11" s="5"/>
      <c r="D11" s="5"/>
      <c r="E11" s="26"/>
      <c r="F11" s="7"/>
      <c r="G11" s="7"/>
      <c r="H11" s="7"/>
      <c r="I11" s="7"/>
      <c r="J11" s="7"/>
      <c r="K11" s="7"/>
      <c r="L11" s="7"/>
      <c r="M11" s="7"/>
    </row>
    <row r="12" spans="1:13" x14ac:dyDescent="0.3">
      <c r="A12" s="28" t="str">
        <f>IF(B11="Bidrag","- Bidragsprosjekt - skal det faktureres m/MVA?","")</f>
        <v/>
      </c>
      <c r="B12" s="12"/>
      <c r="C12" s="5"/>
      <c r="D12" s="5"/>
      <c r="E12" s="26"/>
      <c r="F12" s="7"/>
      <c r="G12" s="7"/>
      <c r="H12" s="7"/>
      <c r="I12" s="7"/>
      <c r="J12" s="7"/>
      <c r="K12" s="7"/>
      <c r="L12" s="7"/>
      <c r="M12" s="7"/>
    </row>
    <row r="13" spans="1:13" x14ac:dyDescent="0.3">
      <c r="A13" s="28" t="str">
        <f>IF(B11="Oppdrag","- Oppdragsprosjekt - hva er riktig MVA?","")</f>
        <v/>
      </c>
      <c r="B13" s="13"/>
      <c r="C13" s="5"/>
      <c r="D13" s="5"/>
      <c r="E13" s="26"/>
      <c r="F13" s="7"/>
      <c r="G13" s="7"/>
      <c r="H13" s="7"/>
      <c r="I13" s="7"/>
      <c r="J13" s="7"/>
      <c r="K13" s="7"/>
      <c r="L13" s="7"/>
      <c r="M13" s="7"/>
    </row>
    <row r="14" spans="1:13" x14ac:dyDescent="0.3">
      <c r="A14" s="29"/>
      <c r="B14" s="25"/>
      <c r="C14" s="5"/>
      <c r="D14" s="5"/>
      <c r="E14" s="26"/>
      <c r="F14" s="7"/>
      <c r="G14" s="7"/>
      <c r="H14" s="7"/>
      <c r="I14" s="7"/>
      <c r="J14" s="7"/>
      <c r="K14" s="7"/>
      <c r="L14" s="7"/>
      <c r="M14" s="7"/>
    </row>
    <row r="15" spans="1:13" x14ac:dyDescent="0.3">
      <c r="A15" s="27" t="s">
        <v>7</v>
      </c>
      <c r="B15" s="45"/>
      <c r="C15" s="45"/>
      <c r="D15" s="45"/>
      <c r="E15" s="47"/>
      <c r="F15" s="7"/>
      <c r="G15" s="7"/>
      <c r="H15" s="7"/>
      <c r="I15" s="7"/>
      <c r="J15" s="7"/>
      <c r="K15" s="7"/>
      <c r="L15" s="7"/>
      <c r="M15" s="7"/>
    </row>
    <row r="16" spans="1:13" x14ac:dyDescent="0.3">
      <c r="A16" s="44" t="s">
        <v>14</v>
      </c>
      <c r="B16" s="48"/>
      <c r="C16" s="49"/>
      <c r="D16" s="49"/>
      <c r="E16" s="50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27" t="s">
        <v>8</v>
      </c>
      <c r="B17" s="46"/>
      <c r="C17" s="5"/>
      <c r="D17" s="5"/>
      <c r="E17" s="26"/>
      <c r="F17" s="7"/>
      <c r="G17" s="7"/>
      <c r="H17" s="7"/>
      <c r="I17" s="7"/>
      <c r="J17" s="7"/>
      <c r="K17" s="7"/>
      <c r="L17" s="7"/>
      <c r="M17" s="7"/>
    </row>
    <row r="18" spans="1:13" x14ac:dyDescent="0.3">
      <c r="A18" s="27" t="s">
        <v>9</v>
      </c>
      <c r="B18" s="11"/>
      <c r="C18" s="5"/>
      <c r="D18" s="5"/>
      <c r="E18" s="26"/>
      <c r="F18" s="7"/>
      <c r="G18" s="7"/>
      <c r="H18" s="7"/>
      <c r="I18" s="7"/>
      <c r="J18" s="7"/>
      <c r="K18" s="7"/>
      <c r="L18" s="7"/>
      <c r="M18" s="7"/>
    </row>
    <row r="19" spans="1:13" s="5" customFormat="1" x14ac:dyDescent="0.3">
      <c r="A19" s="28" t="str">
        <f>IF(B18&gt;1,"Angi MET Ordrenummer","")</f>
        <v/>
      </c>
      <c r="B19" s="12"/>
      <c r="E19" s="26"/>
      <c r="F19" s="8"/>
      <c r="G19" s="8"/>
      <c r="H19" s="8"/>
      <c r="I19" s="8"/>
      <c r="J19" s="8"/>
      <c r="K19" s="8"/>
      <c r="L19" s="8"/>
      <c r="M19" s="8"/>
    </row>
    <row r="20" spans="1:13" s="3" customFormat="1" x14ac:dyDescent="0.3">
      <c r="A20" s="30"/>
      <c r="B20" s="31"/>
      <c r="C20" s="4"/>
      <c r="D20" s="4"/>
      <c r="E20" s="32"/>
      <c r="F20" s="9"/>
      <c r="G20" s="9"/>
      <c r="H20" s="9"/>
      <c r="I20" s="9"/>
      <c r="J20" s="9"/>
      <c r="K20" s="9"/>
      <c r="L20" s="9"/>
      <c r="M20" s="9"/>
    </row>
    <row r="21" spans="1:13" x14ac:dyDescent="0.3">
      <c r="A21" s="27" t="s">
        <v>0</v>
      </c>
      <c r="B21" s="11"/>
      <c r="C21" s="5"/>
      <c r="D21" s="5"/>
      <c r="E21" s="26"/>
      <c r="F21" s="7"/>
      <c r="G21" s="7"/>
      <c r="H21" s="7"/>
      <c r="I21" s="7"/>
      <c r="J21" s="7"/>
      <c r="K21" s="7"/>
      <c r="L21" s="7"/>
      <c r="M21" s="7"/>
    </row>
    <row r="22" spans="1:13" x14ac:dyDescent="0.3">
      <c r="A22" s="33" t="str">
        <f>IF(B21="JA","Delprosjektnummer for partnermidler?","")</f>
        <v/>
      </c>
      <c r="B22" s="14"/>
      <c r="C22" s="34"/>
      <c r="D22" s="34"/>
      <c r="E22" s="26"/>
      <c r="F22" s="7"/>
      <c r="G22" s="7"/>
      <c r="H22" s="7"/>
      <c r="I22" s="7"/>
      <c r="J22" s="7"/>
      <c r="K22" s="7"/>
      <c r="L22" s="7"/>
      <c r="M22" s="7"/>
    </row>
    <row r="23" spans="1:13" x14ac:dyDescent="0.3">
      <c r="A23" s="35"/>
      <c r="B23" s="25"/>
      <c r="C23" s="5"/>
      <c r="D23" s="5"/>
      <c r="E23" s="26"/>
      <c r="F23" s="7"/>
      <c r="G23" s="7"/>
      <c r="H23" s="7"/>
      <c r="I23" s="7"/>
      <c r="J23" s="7"/>
      <c r="K23" s="7"/>
      <c r="L23" s="7"/>
      <c r="M23" s="7"/>
    </row>
    <row r="24" spans="1:13" x14ac:dyDescent="0.3">
      <c r="A24" s="27" t="s">
        <v>2</v>
      </c>
      <c r="B24" s="11"/>
      <c r="C24" s="5"/>
      <c r="D24" s="5"/>
      <c r="E24" s="26"/>
      <c r="F24" s="7"/>
      <c r="G24" s="7"/>
      <c r="H24" s="7"/>
      <c r="I24" s="7"/>
      <c r="J24" s="7"/>
      <c r="K24" s="7"/>
      <c r="L24" s="7"/>
      <c r="M24" s="7"/>
    </row>
    <row r="25" spans="1:13" x14ac:dyDescent="0.3">
      <c r="A25" s="27" t="str">
        <f>IF(B24="JA","Hvor mange (max. 10)?","")</f>
        <v/>
      </c>
      <c r="B25" s="15"/>
      <c r="C25" s="5"/>
      <c r="D25" s="5"/>
      <c r="E25" s="26"/>
      <c r="F25" s="7"/>
      <c r="G25" s="7"/>
      <c r="H25" s="7"/>
      <c r="I25" s="7"/>
      <c r="J25" s="7"/>
      <c r="K25" s="7"/>
      <c r="L25" s="7"/>
      <c r="M25" s="7"/>
    </row>
    <row r="26" spans="1:13" x14ac:dyDescent="0.3">
      <c r="A26" s="35"/>
      <c r="B26" s="36"/>
      <c r="C26" s="5"/>
      <c r="D26" s="5"/>
      <c r="E26" s="26"/>
      <c r="F26" s="7"/>
      <c r="G26" s="7"/>
      <c r="H26" s="7"/>
      <c r="I26" s="7"/>
      <c r="J26" s="7"/>
      <c r="K26" s="7"/>
      <c r="L26" s="7"/>
      <c r="M26" s="7"/>
    </row>
    <row r="27" spans="1:13" ht="39" customHeight="1" x14ac:dyDescent="0.3">
      <c r="A27" s="35"/>
      <c r="B27" s="19" t="s">
        <v>11</v>
      </c>
      <c r="C27" s="19" t="s">
        <v>3</v>
      </c>
      <c r="D27" s="19" t="s">
        <v>5</v>
      </c>
      <c r="E27" s="37"/>
      <c r="F27" s="7"/>
      <c r="G27" s="7"/>
      <c r="H27" s="7"/>
      <c r="I27" s="7"/>
      <c r="J27" s="7"/>
      <c r="K27" s="7"/>
      <c r="L27" s="7"/>
      <c r="M27" s="7"/>
    </row>
    <row r="28" spans="1:13" x14ac:dyDescent="0.3">
      <c r="A28" s="27" t="s">
        <v>6</v>
      </c>
      <c r="B28" s="10"/>
      <c r="C28" s="16"/>
      <c r="D28" s="17"/>
      <c r="E28" s="38">
        <f>IF(D28&gt;0,IF(B28&lt;&gt;$B$22,"Det skal ikke være videreformidlingsmidler på dette delprosjektet",C28+D28),C28)</f>
        <v>0</v>
      </c>
      <c r="F28" s="7"/>
      <c r="G28" s="7"/>
      <c r="H28" s="7"/>
      <c r="I28" s="7"/>
      <c r="J28" s="7"/>
      <c r="K28" s="7"/>
      <c r="L28" s="7"/>
      <c r="M28" s="7"/>
    </row>
    <row r="29" spans="1:13" x14ac:dyDescent="0.3">
      <c r="A29" s="39" t="str">
        <f>IF($B$25&lt;2,"","Delprosjektnr 2 som det skal faktureres for")</f>
        <v/>
      </c>
      <c r="B29" s="18"/>
      <c r="C29" s="17"/>
      <c r="D29" s="17"/>
      <c r="E29" s="38">
        <f t="shared" ref="E29:E37" si="0">IF(D29&gt;0,IF(B29&lt;&gt;$B$22,"Det skal ikke være videreformidlingsmidler på dette delprosjektet",C29+D29),C29)</f>
        <v>0</v>
      </c>
      <c r="F29" s="7"/>
      <c r="G29" s="7"/>
      <c r="H29" s="7"/>
      <c r="I29" s="7"/>
      <c r="J29" s="7"/>
      <c r="K29" s="7"/>
      <c r="L29" s="7"/>
      <c r="M29" s="7"/>
    </row>
    <row r="30" spans="1:13" x14ac:dyDescent="0.3">
      <c r="A30" s="39" t="str">
        <f>IF($B$25&lt;3,"","Delprosjektnr 3 som det skal faktureres for")</f>
        <v/>
      </c>
      <c r="B30" s="18"/>
      <c r="C30" s="17"/>
      <c r="D30" s="17"/>
      <c r="E30" s="38">
        <f t="shared" si="0"/>
        <v>0</v>
      </c>
      <c r="F30" s="7"/>
      <c r="G30" s="7"/>
      <c r="H30" s="7"/>
      <c r="I30" s="7"/>
      <c r="J30" s="7"/>
      <c r="K30" s="7"/>
      <c r="L30" s="7"/>
      <c r="M30" s="7"/>
    </row>
    <row r="31" spans="1:13" x14ac:dyDescent="0.3">
      <c r="A31" s="39" t="str">
        <f>IF($B$25&lt;4,"","Delprosjektnr 4 som det skal faktureres for")</f>
        <v/>
      </c>
      <c r="B31" s="18"/>
      <c r="C31" s="17"/>
      <c r="D31" s="17"/>
      <c r="E31" s="38">
        <f t="shared" si="0"/>
        <v>0</v>
      </c>
      <c r="F31" s="7"/>
      <c r="G31" s="7"/>
      <c r="H31" s="7"/>
      <c r="I31" s="7"/>
      <c r="J31" s="7"/>
      <c r="K31" s="7"/>
      <c r="L31" s="7"/>
      <c r="M31" s="7"/>
    </row>
    <row r="32" spans="1:13" x14ac:dyDescent="0.3">
      <c r="A32" s="39" t="str">
        <f>IF($B$25&lt;5,"","Delprosjektnr 5 som det skal faktureres for")</f>
        <v/>
      </c>
      <c r="B32" s="18"/>
      <c r="C32" s="17"/>
      <c r="D32" s="17"/>
      <c r="E32" s="38">
        <f t="shared" si="0"/>
        <v>0</v>
      </c>
      <c r="F32" s="7"/>
      <c r="G32" s="7"/>
      <c r="H32" s="7"/>
      <c r="I32" s="7"/>
      <c r="J32" s="7"/>
      <c r="K32" s="7"/>
      <c r="L32" s="7"/>
      <c r="M32" s="7"/>
    </row>
    <row r="33" spans="1:13" x14ac:dyDescent="0.3">
      <c r="A33" s="39" t="str">
        <f>IF($B$25&lt;6,"","Delprosjektnr 6 som det skal faktureres for")</f>
        <v/>
      </c>
      <c r="B33" s="18"/>
      <c r="C33" s="17"/>
      <c r="D33" s="17"/>
      <c r="E33" s="38">
        <f t="shared" si="0"/>
        <v>0</v>
      </c>
      <c r="F33" s="7"/>
      <c r="G33" s="7"/>
      <c r="H33" s="7"/>
      <c r="I33" s="7"/>
      <c r="J33" s="7"/>
      <c r="K33" s="7"/>
      <c r="L33" s="7"/>
      <c r="M33" s="7"/>
    </row>
    <row r="34" spans="1:13" x14ac:dyDescent="0.3">
      <c r="A34" s="39" t="str">
        <f>IF($B$25&lt;7,"","Delprosjektnr 7 som det skal faktureres for")</f>
        <v/>
      </c>
      <c r="B34" s="18"/>
      <c r="C34" s="17"/>
      <c r="D34" s="17"/>
      <c r="E34" s="38">
        <f t="shared" si="0"/>
        <v>0</v>
      </c>
      <c r="F34" s="7"/>
      <c r="G34" s="7"/>
      <c r="H34" s="7"/>
      <c r="I34" s="7"/>
      <c r="J34" s="7"/>
      <c r="K34" s="7"/>
      <c r="L34" s="7"/>
      <c r="M34" s="7"/>
    </row>
    <row r="35" spans="1:13" x14ac:dyDescent="0.3">
      <c r="A35" s="39" t="str">
        <f>IF($B$25&lt;8,"","Delprosjektnr 8 som det skal faktureres for")</f>
        <v/>
      </c>
      <c r="B35" s="18"/>
      <c r="C35" s="17"/>
      <c r="D35" s="17"/>
      <c r="E35" s="38">
        <f t="shared" si="0"/>
        <v>0</v>
      </c>
      <c r="F35" s="7"/>
      <c r="G35" s="7"/>
      <c r="H35" s="7"/>
      <c r="I35" s="7"/>
      <c r="J35" s="7"/>
      <c r="K35" s="7"/>
      <c r="L35" s="7"/>
      <c r="M35" s="7"/>
    </row>
    <row r="36" spans="1:13" x14ac:dyDescent="0.3">
      <c r="A36" s="39" t="str">
        <f>IF($B$25&lt;9,"","Delprosjektnr 9 som det skal faktureres for")</f>
        <v/>
      </c>
      <c r="B36" s="18"/>
      <c r="C36" s="17"/>
      <c r="D36" s="17"/>
      <c r="E36" s="38">
        <f t="shared" si="0"/>
        <v>0</v>
      </c>
      <c r="F36" s="7"/>
      <c r="G36" s="7"/>
      <c r="H36" s="7"/>
      <c r="I36" s="7"/>
      <c r="J36" s="7"/>
      <c r="K36" s="7"/>
      <c r="L36" s="7"/>
      <c r="M36" s="7"/>
    </row>
    <row r="37" spans="1:13" ht="19.5" thickBot="1" x14ac:dyDescent="0.35">
      <c r="A37" s="40" t="str">
        <f>IF($B$25&lt;10,"","Delprosjektnr 10 som det skal faktureres for")</f>
        <v/>
      </c>
      <c r="B37" s="41"/>
      <c r="C37" s="42"/>
      <c r="D37" s="42"/>
      <c r="E37" s="43">
        <f t="shared" si="0"/>
        <v>0</v>
      </c>
      <c r="F37" s="7"/>
      <c r="G37" s="7"/>
      <c r="H37" s="7"/>
      <c r="I37" s="7"/>
      <c r="J37" s="7"/>
      <c r="K37" s="7"/>
      <c r="L37" s="7"/>
      <c r="M37" s="7"/>
    </row>
    <row r="38" spans="1:13" ht="19.5" thickTop="1" x14ac:dyDescent="0.3">
      <c r="A38" s="1"/>
      <c r="F38" s="7"/>
      <c r="G38" s="7"/>
      <c r="H38" s="7"/>
      <c r="I38" s="7"/>
      <c r="J38" s="7"/>
      <c r="K38" s="7"/>
      <c r="L38" s="7"/>
      <c r="M38" s="7"/>
    </row>
    <row r="39" spans="1:13" x14ac:dyDescent="0.3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3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7" customFormat="1" x14ac:dyDescent="0.3">
      <c r="A41" s="6"/>
      <c r="B41" s="6"/>
    </row>
    <row r="42" spans="1:13" s="7" customFormat="1" x14ac:dyDescent="0.3">
      <c r="A42" s="6"/>
      <c r="B42" s="6"/>
    </row>
    <row r="43" spans="1:13" s="7" customFormat="1" x14ac:dyDescent="0.3">
      <c r="A43" s="6"/>
      <c r="B43" s="6"/>
    </row>
    <row r="44" spans="1:13" s="7" customFormat="1" x14ac:dyDescent="0.3">
      <c r="A44" s="6"/>
      <c r="B44" s="6"/>
    </row>
    <row r="45" spans="1:13" s="7" customFormat="1" ht="27.75" customHeight="1" x14ac:dyDescent="0.3">
      <c r="A45" s="6"/>
      <c r="B45" s="6"/>
    </row>
    <row r="46" spans="1:13" s="7" customFormat="1" x14ac:dyDescent="0.3">
      <c r="A46" s="6"/>
      <c r="B46" s="6"/>
    </row>
    <row r="47" spans="1:13" s="7" customFormat="1" x14ac:dyDescent="0.3">
      <c r="A47" s="6"/>
      <c r="B47" s="6"/>
    </row>
    <row r="48" spans="1:13" s="7" customFormat="1" x14ac:dyDescent="0.3">
      <c r="B48" s="6"/>
    </row>
    <row r="49" spans="2:13" s="7" customFormat="1" x14ac:dyDescent="0.3">
      <c r="B49" s="6"/>
    </row>
    <row r="50" spans="2:13" x14ac:dyDescent="0.3">
      <c r="F50" s="7"/>
      <c r="G50" s="7"/>
      <c r="H50" s="7"/>
      <c r="I50" s="7"/>
      <c r="J50" s="7"/>
      <c r="K50" s="7"/>
      <c r="L50" s="7"/>
      <c r="M50" s="7"/>
    </row>
  </sheetData>
  <sheetProtection algorithmName="SHA-512" hashValue="7HU/YnbObvbjrf62RT7IOSaNihIFdZNbFLpuMwJr6uL61+cuLeNl3NHSf8zxbSeZsNAfEhKlUjUHtRJTYpaI1g==" saltValue="gcYOsC9j25ZUE3ZdPIQT1Q==" spinCount="100000" sheet="1" objects="1" scenarios="1"/>
  <mergeCells count="2">
    <mergeCell ref="B15:E15"/>
    <mergeCell ref="B16:E16"/>
  </mergeCells>
  <phoneticPr fontId="8" type="noConversion"/>
  <conditionalFormatting sqref="B22">
    <cfRule type="expression" dxfId="23" priority="26">
      <formula>$B$21="JA"</formula>
    </cfRule>
  </conditionalFormatting>
  <conditionalFormatting sqref="B12">
    <cfRule type="expression" dxfId="22" priority="24">
      <formula>$B$11="Bidrag"</formula>
    </cfRule>
  </conditionalFormatting>
  <conditionalFormatting sqref="B19">
    <cfRule type="expression" dxfId="21" priority="23">
      <formula>$B$18&gt;1</formula>
    </cfRule>
  </conditionalFormatting>
  <conditionalFormatting sqref="B25">
    <cfRule type="expression" dxfId="20" priority="11">
      <formula>$B$24="JA"</formula>
    </cfRule>
  </conditionalFormatting>
  <conditionalFormatting sqref="B29:C29">
    <cfRule type="expression" dxfId="19" priority="15">
      <formula>$A$29&lt;&gt;""</formula>
    </cfRule>
  </conditionalFormatting>
  <conditionalFormatting sqref="B30:C30">
    <cfRule type="expression" dxfId="18" priority="16">
      <formula>$A$30&lt;&gt;""</formula>
    </cfRule>
  </conditionalFormatting>
  <conditionalFormatting sqref="B31:C31">
    <cfRule type="expression" dxfId="17" priority="17">
      <formula>$A$31&lt;&gt;""</formula>
    </cfRule>
  </conditionalFormatting>
  <conditionalFormatting sqref="B32:C32">
    <cfRule type="expression" dxfId="16" priority="19">
      <formula>$A$32&lt;&gt;""</formula>
    </cfRule>
  </conditionalFormatting>
  <conditionalFormatting sqref="B33:C33">
    <cfRule type="expression" dxfId="15" priority="20">
      <formula>$A$33&lt;&gt;""</formula>
    </cfRule>
  </conditionalFormatting>
  <conditionalFormatting sqref="B34:C34">
    <cfRule type="expression" dxfId="14" priority="12">
      <formula>$A$34&lt;&gt;""</formula>
    </cfRule>
  </conditionalFormatting>
  <conditionalFormatting sqref="B35:C35">
    <cfRule type="expression" dxfId="13" priority="13">
      <formula>$A$35&lt;&gt;""</formula>
    </cfRule>
  </conditionalFormatting>
  <conditionalFormatting sqref="B36:C36">
    <cfRule type="expression" dxfId="12" priority="14">
      <formula>$A$36&lt;&gt;""</formula>
    </cfRule>
  </conditionalFormatting>
  <conditionalFormatting sqref="B37:C37">
    <cfRule type="expression" dxfId="11" priority="21">
      <formula>$A$37&lt;&gt;""</formula>
    </cfRule>
  </conditionalFormatting>
  <conditionalFormatting sqref="D28">
    <cfRule type="expression" dxfId="10" priority="3">
      <formula>$B$28=$B$22</formula>
    </cfRule>
  </conditionalFormatting>
  <conditionalFormatting sqref="D29">
    <cfRule type="expression" dxfId="9" priority="4">
      <formula>$B$29=$B$22</formula>
    </cfRule>
  </conditionalFormatting>
  <conditionalFormatting sqref="D30">
    <cfRule type="expression" dxfId="8" priority="5">
      <formula>$B$30=$B$22</formula>
    </cfRule>
  </conditionalFormatting>
  <conditionalFormatting sqref="D31">
    <cfRule type="expression" dxfId="7" priority="6">
      <formula>$B$31=$B$22</formula>
    </cfRule>
  </conditionalFormatting>
  <conditionalFormatting sqref="D32">
    <cfRule type="expression" dxfId="6" priority="7">
      <formula>$B$32=$B$22</formula>
    </cfRule>
  </conditionalFormatting>
  <conditionalFormatting sqref="D33">
    <cfRule type="expression" dxfId="5" priority="8">
      <formula>$B$33=$B$22</formula>
    </cfRule>
  </conditionalFormatting>
  <conditionalFormatting sqref="D34">
    <cfRule type="expression" dxfId="4" priority="9">
      <formula>$B$34=$B$22</formula>
    </cfRule>
  </conditionalFormatting>
  <conditionalFormatting sqref="D35">
    <cfRule type="expression" dxfId="3" priority="10">
      <formula>$B$35=$B$22</formula>
    </cfRule>
  </conditionalFormatting>
  <conditionalFormatting sqref="D36">
    <cfRule type="expression" dxfId="2" priority="22">
      <formula>$B$36=$B$22</formula>
    </cfRule>
  </conditionalFormatting>
  <conditionalFormatting sqref="D37">
    <cfRule type="expression" dxfId="1" priority="2">
      <formula>$B$37=$B$22</formula>
    </cfRule>
  </conditionalFormatting>
  <conditionalFormatting sqref="B13">
    <cfRule type="expression" dxfId="0" priority="1">
      <formula>$B$11="Oppdrag"</formula>
    </cfRule>
  </conditionalFormatting>
  <dataValidations count="9">
    <dataValidation type="list" allowBlank="1" showInputMessage="1" showErrorMessage="1" sqref="B21 B24 B10" xr:uid="{562422BC-FCD1-4569-BBBE-3DF7156D6D73}">
      <formula1>"JA,NEI"</formula1>
    </dataValidation>
    <dataValidation type="list" allowBlank="1" showInputMessage="1" showErrorMessage="1" sqref="B11" xr:uid="{B59685D7-F48E-4DF6-B7F6-4C1FAC338632}">
      <formula1>"Bidrag,Oppdrag"</formula1>
    </dataValidation>
    <dataValidation type="list" allowBlank="1" showInputMessage="1" showErrorMessage="1" sqref="B12" xr:uid="{60026753-2D6C-48F0-927B-1DF993F21008}">
      <formula1>"Nei,Ja"</formula1>
    </dataValidation>
    <dataValidation type="list" allowBlank="1" showInputMessage="1" showErrorMessage="1" sqref="B13" xr:uid="{28345193-776C-4DB0-811E-C939AAEF3409}">
      <formula1>"Avgiftspliktig,Fritt utenfor (f.eks. undervisning),Fritt innenfor (f.eks. eksport)"</formula1>
    </dataValidation>
    <dataValidation type="whole" operator="greaterThanOrEqual" allowBlank="1" showInputMessage="1" showErrorMessage="1" sqref="B22" xr:uid="{638FB1C1-6037-4A23-BFB1-3560EA9FED14}">
      <formula1>900000000</formula1>
    </dataValidation>
    <dataValidation type="whole" operator="greaterThan" allowBlank="1" showInputMessage="1" showErrorMessage="1" sqref="B29:B37 B28" xr:uid="{D88E7768-1B9F-4D93-A258-60F5317C415E}">
      <formula1>900000000</formula1>
    </dataValidation>
    <dataValidation type="textLength" allowBlank="1" showInputMessage="1" showErrorMessage="1" sqref="B9" xr:uid="{F458C9CB-555D-4BA8-9285-B7880381F429}">
      <formula1>0</formula1>
      <formula2>6</formula2>
    </dataValidation>
    <dataValidation type="textLength" allowBlank="1" showInputMessage="1" showErrorMessage="1" sqref="B25" xr:uid="{F8A47974-E728-4795-B657-7178536A739A}">
      <formula1>0</formula1>
      <formula2>2</formula2>
    </dataValidation>
    <dataValidation type="whole" allowBlank="1" showInputMessage="1" showErrorMessage="1" sqref="C28:D37" xr:uid="{48613EE5-61C6-4E7E-9FA9-22F122C84CED}">
      <formula1>0</formula1>
      <formula2>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 til faktura BOA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dcterms:created xsi:type="dcterms:W3CDTF">2023-01-07T14:52:32Z</dcterms:created>
  <dcterms:modified xsi:type="dcterms:W3CDTF">2023-01-10T13:57:36Z</dcterms:modified>
</cp:coreProperties>
</file>