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RK NTNU\ARK NTNU 2021\Svarenheter\"/>
    </mc:Choice>
  </mc:AlternateContent>
  <xr:revisionPtr revIDLastSave="0" documentId="13_ncr:1_{6F9C29C8-D1C3-4965-B619-2A2259F2CF15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NTNU enheter" sheetId="7" r:id="rId1"/>
    <sheet name="Enheter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9" i="7" l="1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7" i="7"/>
  <c r="I206" i="7"/>
  <c r="I205" i="7"/>
  <c r="I204" i="7"/>
  <c r="I203" i="7"/>
  <c r="I202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19" i="7"/>
  <c r="I18" i="7"/>
  <c r="I17" i="7"/>
  <c r="I16" i="7"/>
  <c r="I15" i="7"/>
  <c r="I14" i="7"/>
  <c r="I13" i="7"/>
  <c r="I12" i="7"/>
  <c r="I10" i="7"/>
  <c r="I9" i="7"/>
  <c r="I8" i="7"/>
  <c r="I7" i="7"/>
  <c r="I6" i="7"/>
  <c r="I5" i="7"/>
  <c r="I4" i="7"/>
  <c r="I3" i="7"/>
  <c r="I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Heggland</author>
    <author>tc={C6C66509-B544-4FA1-907C-9DD953621618}</author>
    <author>tc={9DE642E2-7DFC-4C3A-B280-4E713690535A}</author>
  </authors>
  <commentList>
    <comment ref="H1" authorId="0" shapeId="0" xr:uid="{AA74B400-C6A7-49D7-9AC6-992177301502}">
      <text>
        <r>
          <rPr>
            <b/>
            <sz val="9"/>
            <color indexed="81"/>
            <rFont val="Tahoma"/>
            <family val="2"/>
          </rPr>
          <t>Jon Heggland:</t>
        </r>
        <r>
          <rPr>
            <sz val="9"/>
            <color indexed="81"/>
            <rFont val="Tahoma"/>
            <family val="2"/>
          </rPr>
          <t xml:space="preserve">
E-postadressen må finnes på Ansatte-arket.</t>
        </r>
      </text>
    </comment>
    <comment ref="I1" authorId="1" shapeId="0" xr:uid="{C6C66509-B544-4FA1-907C-9DD953621618}">
      <text>
        <t>[Kommentartråd]
Din versjon av Excel lar deg lese denne kommentartråden. Eventuelle endringer i den vil imidlertid bli fjernet hvis filen åpnes i en nyere versjon av Excel. Finn ut mer: https://go.microsoft.com/fwlink/?linkid=870924
Kommentar:
    Kolonne J skal IKKE fylles ut. Den er koplet automatisk til ansattelisten for å sikre at det er samsvar mellom organiseringen av undersøkelsen og ansattelisten.</t>
      </text>
    </comment>
    <comment ref="J1" authorId="0" shapeId="0" xr:uid="{97BE57B3-6AD2-4E22-BB58-DF010660FFE3}">
      <text>
        <r>
          <rPr>
            <b/>
            <sz val="9"/>
            <color indexed="81"/>
            <rFont val="Tahoma"/>
            <family val="2"/>
          </rPr>
          <t>Jon Heggland:</t>
        </r>
        <r>
          <rPr>
            <sz val="9"/>
            <color indexed="81"/>
            <rFont val="Tahoma"/>
            <family val="2"/>
          </rPr>
          <t xml:space="preserve">
Sett kryss hvis enheten trenger rapport på engelsk i tillegg til norsk.</t>
        </r>
      </text>
    </comment>
    <comment ref="K1" authorId="2" shapeId="0" xr:uid="{9DE642E2-7DFC-4C3A-B280-4E713690535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Sett kryss hvis enheten ønsker rapport fordelt på stillingsgruppene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Heggland</author>
  </authors>
  <commentList>
    <comment ref="I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Jon Heggland:</t>
        </r>
        <r>
          <rPr>
            <sz val="9"/>
            <color indexed="81"/>
            <rFont val="Tahoma"/>
            <family val="2"/>
          </rPr>
          <t xml:space="preserve">
E-postadressen må finnes på Ansatte-arket.</t>
        </r>
      </text>
    </comment>
    <comment ref="J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Jon Heggland:</t>
        </r>
        <r>
          <rPr>
            <sz val="9"/>
            <color indexed="81"/>
            <rFont val="Tahoma"/>
            <family val="2"/>
          </rPr>
          <t xml:space="preserve">
Sett kryss hvis enheten trenger rapport på engelsk i tillegg til norsk.</t>
        </r>
      </text>
    </comment>
  </commentList>
</comments>
</file>

<file path=xl/sharedStrings.xml><?xml version="1.0" encoding="utf-8"?>
<sst xmlns="http://schemas.openxmlformats.org/spreadsheetml/2006/main" count="953" uniqueCount="602">
  <si>
    <t>Enhet nivå 2</t>
  </si>
  <si>
    <t>Enhet nivå 3</t>
  </si>
  <si>
    <t>Enhet nivå 4</t>
  </si>
  <si>
    <t>Enhet nivå 5</t>
  </si>
  <si>
    <t>Enhet nivå 6</t>
  </si>
  <si>
    <t>Enhetsnavn</t>
  </si>
  <si>
    <t>Overl.enh.</t>
  </si>
  <si>
    <t>Leder (e-post)</t>
  </si>
  <si>
    <t>Norges teknisk-naturvitenskapelige universitet</t>
  </si>
  <si>
    <t>KD</t>
  </si>
  <si>
    <t>AD</t>
  </si>
  <si>
    <t>Fakultet for arkitektur og design</t>
  </si>
  <si>
    <t>NTNU</t>
  </si>
  <si>
    <t>ADADM</t>
  </si>
  <si>
    <t>AD fakultetsadministrasjon</t>
  </si>
  <si>
    <t>IAP</t>
  </si>
  <si>
    <t>Institutt for arkitektur og planlegging</t>
  </si>
  <si>
    <t>IAT</t>
  </si>
  <si>
    <t>Institutt for arkitektur og teknologi</t>
  </si>
  <si>
    <t>ID</t>
  </si>
  <si>
    <t>Institutt for design</t>
  </si>
  <si>
    <t>IDGJO</t>
  </si>
  <si>
    <t>ID Faggruppe Gjøvik</t>
  </si>
  <si>
    <t>IDTRD</t>
  </si>
  <si>
    <t>ID Trondheim</t>
  </si>
  <si>
    <t>KIT</t>
  </si>
  <si>
    <t>Kunstakademiet i Trondheim</t>
  </si>
  <si>
    <t>HF</t>
  </si>
  <si>
    <t>Det humanistiske fakultet</t>
  </si>
  <si>
    <t>HFADM</t>
  </si>
  <si>
    <t>HF fakultetsadministrasjon</t>
  </si>
  <si>
    <t>IFR</t>
  </si>
  <si>
    <t>Institutt for filosofi og religionsvitenskap</t>
  </si>
  <si>
    <t>IHS</t>
  </si>
  <si>
    <t>Institutt for historiske studier</t>
  </si>
  <si>
    <t>IKM</t>
  </si>
  <si>
    <t>Institutt for kunst- og medievitenskap</t>
  </si>
  <si>
    <t>IM</t>
  </si>
  <si>
    <t>Institutt for musikk</t>
  </si>
  <si>
    <t>ISL</t>
  </si>
  <si>
    <t>Institutt for språk og litteratur</t>
  </si>
  <si>
    <t>KULT</t>
  </si>
  <si>
    <t>Institutt for tverrfaglige kulturstudier</t>
  </si>
  <si>
    <t>IE</t>
  </si>
  <si>
    <t>Fakultet for informasjonsteknologi og elektroteknikk</t>
  </si>
  <si>
    <t>IEADM</t>
  </si>
  <si>
    <t>IE fakultetsadministrasjonen</t>
  </si>
  <si>
    <t>IELEDER</t>
  </si>
  <si>
    <t>IE prodekaner og instituttledere</t>
  </si>
  <si>
    <t>IESTAB</t>
  </si>
  <si>
    <t>IE fakultetet stab</t>
  </si>
  <si>
    <t>IEHR</t>
  </si>
  <si>
    <t>IE HR-seksjone</t>
  </si>
  <si>
    <t>IEFORSK</t>
  </si>
  <si>
    <t>IE forskningsseksjonen</t>
  </si>
  <si>
    <t>IEUTD</t>
  </si>
  <si>
    <t>IE utdanningsseksjon</t>
  </si>
  <si>
    <t>IEKOMM</t>
  </si>
  <si>
    <t>IE kommunikasjon og studentrekruttering</t>
  </si>
  <si>
    <t>NSR</t>
  </si>
  <si>
    <t>Nasjonalt senter for realfagsrekruttering</t>
  </si>
  <si>
    <t>IDI</t>
  </si>
  <si>
    <t>Institutt for datateknologi og informatikk</t>
  </si>
  <si>
    <t>IDICOMP</t>
  </si>
  <si>
    <t>Beregning</t>
  </si>
  <si>
    <t>IDIDART</t>
  </si>
  <si>
    <t>Data og kunstig intelligens</t>
  </si>
  <si>
    <t>IDIISSE</t>
  </si>
  <si>
    <t>Informasjonssystemer og systemtutvikling</t>
  </si>
  <si>
    <t>IDIAIT</t>
  </si>
  <si>
    <t>Anvendt informasjonsteknologi</t>
  </si>
  <si>
    <t>IDIG</t>
  </si>
  <si>
    <t>IDI på Gjøvik</t>
  </si>
  <si>
    <t>IDISTAB</t>
  </si>
  <si>
    <t>IDI administrativ og teknisk stab</t>
  </si>
  <si>
    <t>IES</t>
  </si>
  <si>
    <t>Institutt for elektroniske systemer</t>
  </si>
  <si>
    <t>IEL</t>
  </si>
  <si>
    <t>Institutt for elkraftteknikk</t>
  </si>
  <si>
    <t>IIR</t>
  </si>
  <si>
    <t>IIK</t>
  </si>
  <si>
    <t>Institutt for informasjonssikkerhet og kommunikasjonsteknologi</t>
  </si>
  <si>
    <t>IMF</t>
  </si>
  <si>
    <t>Institutt for matematiske fag</t>
  </si>
  <si>
    <t>ITK</t>
  </si>
  <si>
    <t>Institutt for teknisk kybernetikk</t>
  </si>
  <si>
    <t>IV</t>
  </si>
  <si>
    <t>Fakultet for ingeniørvitenskap</t>
  </si>
  <si>
    <t>IVADM</t>
  </si>
  <si>
    <t>IV fakultetsadministrasjon</t>
  </si>
  <si>
    <t>IBM</t>
  </si>
  <si>
    <t>Institutt for bygg- og miljøteknikk</t>
  </si>
  <si>
    <t>EPT</t>
  </si>
  <si>
    <t>Institutt for energi- og prosessteknikk</t>
  </si>
  <si>
    <t>PP</t>
  </si>
  <si>
    <t>Process and Power</t>
  </si>
  <si>
    <t>SES</t>
  </si>
  <si>
    <t>Sustainable Energy Systems</t>
  </si>
  <si>
    <t>INDECOL</t>
  </si>
  <si>
    <t>Program for Industriell økologi</t>
  </si>
  <si>
    <t>TF</t>
  </si>
  <si>
    <t>Termo- og fluiddynamikk</t>
  </si>
  <si>
    <t>EPTTEKN</t>
  </si>
  <si>
    <t>Teknisk personale</t>
  </si>
  <si>
    <t>EPTADM</t>
  </si>
  <si>
    <t>EPT Administrasjon</t>
  </si>
  <si>
    <t>IGP</t>
  </si>
  <si>
    <t>Institutt for geovitenskap og petroleum</t>
  </si>
  <si>
    <t>IHB</t>
  </si>
  <si>
    <t>Institutt for havromsoperasjoner og byggteknikk</t>
  </si>
  <si>
    <t>KT</t>
  </si>
  <si>
    <t>Institutt for konstruksjonsteknikk</t>
  </si>
  <si>
    <t>IMT</t>
  </si>
  <si>
    <t>Institutt for marin teknikk</t>
  </si>
  <si>
    <t>MTP</t>
  </si>
  <si>
    <t>Institutt for maskinteknikk og produksjon</t>
  </si>
  <si>
    <t>IVB</t>
  </si>
  <si>
    <t>Institutt for vareproduksjon og byggteknikk</t>
  </si>
  <si>
    <t>VP</t>
  </si>
  <si>
    <t>Vareproduksjon</t>
  </si>
  <si>
    <t>IVBTEKN</t>
  </si>
  <si>
    <t>MK</t>
  </si>
  <si>
    <t>Materialer og konstruksjoner</t>
  </si>
  <si>
    <t>BG</t>
  </si>
  <si>
    <t>Bygg og geomatikk</t>
  </si>
  <si>
    <t>IVBLED</t>
  </si>
  <si>
    <t>IVB Ledelse</t>
  </si>
  <si>
    <t>MH</t>
  </si>
  <si>
    <t>MHLEDELSE</t>
  </si>
  <si>
    <t>MH ledelse (instituttledere, prodekaner og administrativ leder)</t>
  </si>
  <si>
    <t>MHSEKLED</t>
  </si>
  <si>
    <t>Seksjonsledere</t>
  </si>
  <si>
    <t>MHADM</t>
  </si>
  <si>
    <t>MH fakultetsadministrasjon</t>
  </si>
  <si>
    <t>MHSTAB</t>
  </si>
  <si>
    <t>Dekanens stab</t>
  </si>
  <si>
    <t>MHHR</t>
  </si>
  <si>
    <t>HR-seksjonen</t>
  </si>
  <si>
    <t>MHØK</t>
  </si>
  <si>
    <t>Økonomiseksjonen</t>
  </si>
  <si>
    <t>MHU</t>
  </si>
  <si>
    <t>Utdanningsseksjonen</t>
  </si>
  <si>
    <t>MHF</t>
  </si>
  <si>
    <t>Forskningsseksjonen</t>
  </si>
  <si>
    <t>AKM</t>
  </si>
  <si>
    <t>Avdeling for komparativ medisin</t>
  </si>
  <si>
    <t>KLINFORSK</t>
  </si>
  <si>
    <t>Klinisk forskningsenhet</t>
  </si>
  <si>
    <t>IHG</t>
  </si>
  <si>
    <t>Institutt for helsevitenskap Gjøvik</t>
  </si>
  <si>
    <t>IHGLEDELSE</t>
  </si>
  <si>
    <t xml:space="preserve">IHG ledergruppe </t>
  </si>
  <si>
    <t>SPL</t>
  </si>
  <si>
    <t>Seksjon for sykepleie</t>
  </si>
  <si>
    <t>HTS</t>
  </si>
  <si>
    <t>Seksjon for helse, teknologi og samfunn</t>
  </si>
  <si>
    <t>IHGADM</t>
  </si>
  <si>
    <t>IHG administrasjon</t>
  </si>
  <si>
    <t>SOF</t>
  </si>
  <si>
    <t>Seksjon for omsorgsforskning</t>
  </si>
  <si>
    <t>IHA</t>
  </si>
  <si>
    <t>Institutt for helsevitenskap Ålesund</t>
  </si>
  <si>
    <t>IKOM</t>
  </si>
  <si>
    <t>Institutt for klinisk og molekylærmedisin</t>
  </si>
  <si>
    <t>IKOMLEDELSE</t>
  </si>
  <si>
    <t>IKOM ledergruppe (fagenhetsledere, nestledere, kontorsjef)</t>
  </si>
  <si>
    <t>IKOMADM</t>
  </si>
  <si>
    <t>IKOM administrasjon</t>
  </si>
  <si>
    <t>LAB</t>
  </si>
  <si>
    <t>Fagenhet for laboratoriemedisin</t>
  </si>
  <si>
    <t>GI</t>
  </si>
  <si>
    <t>Fagenhet for gastroenterologi og inflammasjon</t>
  </si>
  <si>
    <t>KREFT</t>
  </si>
  <si>
    <t>Fagenhet for translasjonell kreftforskning</t>
  </si>
  <si>
    <t>CEMIR</t>
  </si>
  <si>
    <t>Senter for molekylær inflammasjonsforskning</t>
  </si>
  <si>
    <t>KVB</t>
  </si>
  <si>
    <t>Fagenhet for barne- og kvinnehelse</t>
  </si>
  <si>
    <t>ERN</t>
  </si>
  <si>
    <t>Fagenhet for endokrinologi, fedme, ernæringsforskning</t>
  </si>
  <si>
    <t>INB</t>
  </si>
  <si>
    <t>Institutt for nevromedisin og bevegelsesvitenskap</t>
  </si>
  <si>
    <t>INBLEDELSE</t>
  </si>
  <si>
    <t>INB ledergruppe (fagenhetsledere, nestledere, kontorsjef)</t>
  </si>
  <si>
    <t>INBADM</t>
  </si>
  <si>
    <t>INB administrasjon</t>
  </si>
  <si>
    <t>VELFERD</t>
  </si>
  <si>
    <t>Geriatri, bevegelse og hjerneslag</t>
  </si>
  <si>
    <t>KROPP</t>
  </si>
  <si>
    <t>Nevrologi, nevrokirurgi og fys med., ortopedi, revmatologi, ØNH, øye, kjeve</t>
  </si>
  <si>
    <t>AUDIO</t>
  </si>
  <si>
    <t>Audiologi</t>
  </si>
  <si>
    <t>ERGO</t>
  </si>
  <si>
    <t>Ergoterapi</t>
  </si>
  <si>
    <t>FYSIO</t>
  </si>
  <si>
    <t xml:space="preserve">Fysioterapi </t>
  </si>
  <si>
    <t>IPH</t>
  </si>
  <si>
    <t>Institutt for psykisk helse</t>
  </si>
  <si>
    <t>IPHLEDELSE</t>
  </si>
  <si>
    <t>IPH ledergruppe (fagenhetsledere, nestledere, kontorsjef)</t>
  </si>
  <si>
    <t>IPHADM</t>
  </si>
  <si>
    <t>IPH administrasjon</t>
  </si>
  <si>
    <t>VOPRPHA</t>
  </si>
  <si>
    <t>Voksenpsykiatri-rus/Psykisk helsearbeid</t>
  </si>
  <si>
    <t>VPNAKU</t>
  </si>
  <si>
    <t>Vernepleie/NAKU</t>
  </si>
  <si>
    <t>RKBU</t>
  </si>
  <si>
    <t>Regionalt kunnskapssenter for barn og unge - psykisk helse og barnevern</t>
  </si>
  <si>
    <t>ISM</t>
  </si>
  <si>
    <t>Institutt for samfunnsmedisin og sykepleie</t>
  </si>
  <si>
    <t>ISMLEDELSE</t>
  </si>
  <si>
    <t xml:space="preserve">ISM ledergruppe (fagenhetsledere, kontorsjef) </t>
  </si>
  <si>
    <t xml:space="preserve">ISM </t>
  </si>
  <si>
    <t>ISMADM</t>
  </si>
  <si>
    <t>ISM administrasjon</t>
  </si>
  <si>
    <t>SYKYFL</t>
  </si>
  <si>
    <t>Sykepleie og YFL</t>
  </si>
  <si>
    <t>SPESSYK</t>
  </si>
  <si>
    <t>Spesialsykepleie</t>
  </si>
  <si>
    <t>ALLMENN</t>
  </si>
  <si>
    <t>Allmennmedisin og medisinsk etikk</t>
  </si>
  <si>
    <t>EPI</t>
  </si>
  <si>
    <t>Epidemiologi og medisinsk statistikk</t>
  </si>
  <si>
    <t>SAMFMED</t>
  </si>
  <si>
    <t xml:space="preserve">Folkehelsa og samfunnsmedisin </t>
  </si>
  <si>
    <t>HUNT</t>
  </si>
  <si>
    <t>Helseundersøkelsen i Nord-Trøndelag</t>
  </si>
  <si>
    <t>ISB</t>
  </si>
  <si>
    <t>Institutt for sirkulasjon og bildediagnostikk</t>
  </si>
  <si>
    <t>ISBLEDELSE</t>
  </si>
  <si>
    <t xml:space="preserve">ISB ledergruppe (fagenhetsledere, netsledere og kontorsjef) </t>
  </si>
  <si>
    <t>ISBADM</t>
  </si>
  <si>
    <t>ISB administrasjon</t>
  </si>
  <si>
    <t>MR</t>
  </si>
  <si>
    <t>ULTRALYD</t>
  </si>
  <si>
    <t>Ultralyd</t>
  </si>
  <si>
    <t>TRENING</t>
  </si>
  <si>
    <t>Trening</t>
  </si>
  <si>
    <t>ANESTESI</t>
  </si>
  <si>
    <t>Anestesi</t>
  </si>
  <si>
    <t>RAD</t>
  </si>
  <si>
    <t>Radiografi</t>
  </si>
  <si>
    <t>KIN</t>
  </si>
  <si>
    <t>Kavliinstitutt for nevrovitenskap</t>
  </si>
  <si>
    <t>KINLEDELSE</t>
  </si>
  <si>
    <t xml:space="preserve">KIN Ledergruppe </t>
  </si>
  <si>
    <t>KINADM</t>
  </si>
  <si>
    <t xml:space="preserve">KIN administrasjon og dyreteknikere </t>
  </si>
  <si>
    <t>MOSER</t>
  </si>
  <si>
    <t>Moser-group</t>
  </si>
  <si>
    <t>WITTER</t>
  </si>
  <si>
    <t>Witter-group</t>
  </si>
  <si>
    <t>YAKSI</t>
  </si>
  <si>
    <t>Yaksi-group</t>
  </si>
  <si>
    <t>DOELLER</t>
  </si>
  <si>
    <t>Doelle/Kaplan-group</t>
  </si>
  <si>
    <t>WHITLOCK</t>
  </si>
  <si>
    <t>Whitlock/Roudi-group</t>
  </si>
  <si>
    <t>KENTROS</t>
  </si>
  <si>
    <t>Kentros-group</t>
  </si>
  <si>
    <t>NV</t>
  </si>
  <si>
    <t>Fakultet for naturvitenskap</t>
  </si>
  <si>
    <t>NVADM</t>
  </si>
  <si>
    <t>NV fakultetsadministrasjon (Inkl. 1 Sealab)</t>
  </si>
  <si>
    <t>VERKSTED</t>
  </si>
  <si>
    <t>Verkstedene (inkl Gunnerus)</t>
  </si>
  <si>
    <t>NANOLAB</t>
  </si>
  <si>
    <t>Nanolab</t>
  </si>
  <si>
    <t>IBF</t>
  </si>
  <si>
    <t>Institutt for bioingeniørfag</t>
  </si>
  <si>
    <t>IBI</t>
  </si>
  <si>
    <t>Institutt for biologi</t>
  </si>
  <si>
    <t>IBIADM</t>
  </si>
  <si>
    <t>Instituttadministrasjon</t>
  </si>
  <si>
    <t>MSB</t>
  </si>
  <si>
    <t>Multiscale biology</t>
  </si>
  <si>
    <t>ENVITOX</t>
  </si>
  <si>
    <t>Miljøtoksikologi</t>
  </si>
  <si>
    <t>MARIN</t>
  </si>
  <si>
    <t>Marin vitenskap</t>
  </si>
  <si>
    <t>CELLMOL</t>
  </si>
  <si>
    <t>Celle- og molkylærbiologi</t>
  </si>
  <si>
    <t>CBD</t>
  </si>
  <si>
    <t>Senter for biodiversities dynamikk</t>
  </si>
  <si>
    <t>ZOOFYS</t>
  </si>
  <si>
    <t>Dyrefysiologi</t>
  </si>
  <si>
    <t>IBA</t>
  </si>
  <si>
    <t>Institutt for biologiske fag Ålesund</t>
  </si>
  <si>
    <t>IBT</t>
  </si>
  <si>
    <t>Institutt for bioteknologi og matvitenskap</t>
  </si>
  <si>
    <t>IFY</t>
  </si>
  <si>
    <t>Institutt for fysikk</t>
  </si>
  <si>
    <t>QUSPIN</t>
  </si>
  <si>
    <t xml:space="preserve">Center for Quantum Spintronics </t>
  </si>
  <si>
    <t>BIOFYSIKK</t>
  </si>
  <si>
    <t>Biofysikk</t>
  </si>
  <si>
    <t>DIDASKOL</t>
  </si>
  <si>
    <t>Universitetsdidaktikk og Skolelaboratorie</t>
  </si>
  <si>
    <t>KONDENSERT</t>
  </si>
  <si>
    <t>Kondenserte mediers fysikk</t>
  </si>
  <si>
    <t>TEORI</t>
  </si>
  <si>
    <t>Teoretisk Fysikk</t>
  </si>
  <si>
    <t>ANVENDT</t>
  </si>
  <si>
    <t>Grunnleggende og Anvendt Fysikk</t>
  </si>
  <si>
    <t>IFYADM</t>
  </si>
  <si>
    <t>Administrativ gruppe</t>
  </si>
  <si>
    <t>IFYTEKN</t>
  </si>
  <si>
    <t>Teknisk gruppe</t>
  </si>
  <si>
    <t>IKJ</t>
  </si>
  <si>
    <t>Institutt for kjemi</t>
  </si>
  <si>
    <t>IKP</t>
  </si>
  <si>
    <t>Institutt for kjemisk prosessteknologi</t>
  </si>
  <si>
    <t>IMA</t>
  </si>
  <si>
    <t>Institutt for materialteknologi</t>
  </si>
  <si>
    <t>SU</t>
  </si>
  <si>
    <t>Fakultet for samfunns- og utdanningsvitenskap</t>
  </si>
  <si>
    <t>SUADM</t>
  </si>
  <si>
    <t>SU fakultetsadministrasjon</t>
  </si>
  <si>
    <t>SUSTAB</t>
  </si>
  <si>
    <t>Stab</t>
  </si>
  <si>
    <t>SUHR</t>
  </si>
  <si>
    <t>SUVØ</t>
  </si>
  <si>
    <t>VØ-seksjonen</t>
  </si>
  <si>
    <t>SUS</t>
  </si>
  <si>
    <t>Studieseksjonen</t>
  </si>
  <si>
    <t>SUF</t>
  </si>
  <si>
    <t>IGE</t>
  </si>
  <si>
    <t>Institutt for geografi (inkl. felles TA ansatte for IGE og SA)</t>
  </si>
  <si>
    <t>SA</t>
  </si>
  <si>
    <t>Institutt for sosialantropologi</t>
  </si>
  <si>
    <t>ISA</t>
  </si>
  <si>
    <t>Institutt for sosialt arbeid</t>
  </si>
  <si>
    <t>ISS</t>
  </si>
  <si>
    <t>Institutt for sosiologi og statsvitenskap</t>
  </si>
  <si>
    <t>IPS</t>
  </si>
  <si>
    <t>Institutt for psykologi</t>
  </si>
  <si>
    <t>IPL</t>
  </si>
  <si>
    <t>Institutt for pedagogikk og livslang læring</t>
  </si>
  <si>
    <t>ILU</t>
  </si>
  <si>
    <t>Institutt for lærerutdanning</t>
  </si>
  <si>
    <t>ILUADM</t>
  </si>
  <si>
    <t>ILUEF</t>
  </si>
  <si>
    <t>Institutt for lærerutdanning (1)</t>
  </si>
  <si>
    <t>ILUMAT</t>
  </si>
  <si>
    <t>Institutt for lærerutdanning (2)</t>
  </si>
  <si>
    <t>ILUNAT</t>
  </si>
  <si>
    <t>Institutt for lærerutdanning (3)</t>
  </si>
  <si>
    <t>ILUNO</t>
  </si>
  <si>
    <t>Institutt for lærerutdanning (4)</t>
  </si>
  <si>
    <t>ILUPED</t>
  </si>
  <si>
    <t>Institutt for lærerutdanning (5)</t>
  </si>
  <si>
    <t>ILUKKI</t>
  </si>
  <si>
    <t>Institutt for lærerutdanning (6)</t>
  </si>
  <si>
    <t>ILUSAMF</t>
  </si>
  <si>
    <t>Institutt for lærerutdanning (7)</t>
  </si>
  <si>
    <t>ILUYSU</t>
  </si>
  <si>
    <t>Institutt for lærerutdanning (8)</t>
  </si>
  <si>
    <t>ILULED</t>
  </si>
  <si>
    <t>Institutt for lærerutdanning (9)</t>
  </si>
  <si>
    <t>NSMO</t>
  </si>
  <si>
    <t>Nasjonalt senter for matematikk i opplæringen</t>
  </si>
  <si>
    <t>NSSO</t>
  </si>
  <si>
    <t>Nasjonalt senter for skriveopplæring og skriveforskning</t>
  </si>
  <si>
    <t>ØK</t>
  </si>
  <si>
    <t>Fakultet for økonomi</t>
  </si>
  <si>
    <t>ØKADM</t>
  </si>
  <si>
    <t>ØK fakultetsadministrasjon</t>
  </si>
  <si>
    <t>ØKSTYRING</t>
  </si>
  <si>
    <t xml:space="preserve">Seksjon for virksomhetsstyring </t>
  </si>
  <si>
    <t>ØKSF</t>
  </si>
  <si>
    <t>Seksjon for studier og forskning</t>
  </si>
  <si>
    <t>IØT</t>
  </si>
  <si>
    <t>Institutt for industriell økonomi og teknologiledelse</t>
  </si>
  <si>
    <t>Ø</t>
  </si>
  <si>
    <t>IØTADM</t>
  </si>
  <si>
    <t>Instituttadministrasjonen</t>
  </si>
  <si>
    <t>BEDØK</t>
  </si>
  <si>
    <t>Bedriftsøkonomi og optimering</t>
  </si>
  <si>
    <t>STRATFORR</t>
  </si>
  <si>
    <t>Strategi og forretningsutvikling</t>
  </si>
  <si>
    <t>VIL</t>
  </si>
  <si>
    <t>Virksomhetsledelse</t>
  </si>
  <si>
    <t>EiT</t>
  </si>
  <si>
    <t>Eksperter i team</t>
  </si>
  <si>
    <t>IØTHMS</t>
  </si>
  <si>
    <t>HMS</t>
  </si>
  <si>
    <t>ØKL</t>
  </si>
  <si>
    <t>Økonomi og ledelse</t>
  </si>
  <si>
    <t>IIF</t>
  </si>
  <si>
    <t>Institutt for internasjonal forretningsdrift</t>
  </si>
  <si>
    <t>ISØ</t>
  </si>
  <si>
    <t>Institutt for samfunnsøkonomi</t>
  </si>
  <si>
    <t>HHS</t>
  </si>
  <si>
    <t>NTNU Handelshøyskolen</t>
  </si>
  <si>
    <t>VM</t>
  </si>
  <si>
    <t>Vitenskapsmuseet</t>
  </si>
  <si>
    <t>VMADM</t>
  </si>
  <si>
    <t>Vitenskapsmuseets administrasjon</t>
  </si>
  <si>
    <t>IAK</t>
  </si>
  <si>
    <t>Institutt for arkeologi og kulturhistorie</t>
  </si>
  <si>
    <t>INH</t>
  </si>
  <si>
    <t>Institutt for naturhistorie</t>
  </si>
  <si>
    <t>UPS</t>
  </si>
  <si>
    <t>Utstillings- og publikumsseksjonen</t>
  </si>
  <si>
    <t>NLD</t>
  </si>
  <si>
    <t>Nasjonallaboratoriene for datering</t>
  </si>
  <si>
    <t>ALESUND</t>
  </si>
  <si>
    <t>DRIFTALS</t>
  </si>
  <si>
    <t>Bygningsdrift Ålesund</t>
  </si>
  <si>
    <t>GJOVIK</t>
  </si>
  <si>
    <t>DRIFTGJO</t>
  </si>
  <si>
    <t>Bygningsdrift Gjøvik</t>
  </si>
  <si>
    <t>FADM-RO</t>
  </si>
  <si>
    <t>Fellesadm. - Rektors stab og organisasjon</t>
  </si>
  <si>
    <t>NSTAB</t>
  </si>
  <si>
    <t>Rektors stab for nyskaping</t>
  </si>
  <si>
    <t>FSTAB</t>
  </si>
  <si>
    <t>Rektors stab for forskning</t>
  </si>
  <si>
    <t>ROLED</t>
  </si>
  <si>
    <t>Organisasjonsdirektørens ledergruppe og stab</t>
  </si>
  <si>
    <t>DOKU</t>
  </si>
  <si>
    <t>Avdeling for dokumentasjonsforvaltning</t>
  </si>
  <si>
    <t>HRHMS</t>
  </si>
  <si>
    <t>HR- og HMS-avdelingen</t>
  </si>
  <si>
    <t>MOBILITET</t>
  </si>
  <si>
    <t>Lederstøtte, mobilitet og internasjonalisering</t>
  </si>
  <si>
    <t>HRSTØTTE</t>
  </si>
  <si>
    <t>Rekruttering og HR-støtte</t>
  </si>
  <si>
    <t>KOMPETANSE</t>
  </si>
  <si>
    <t>Kompetanse og ledelsesutvikling</t>
  </si>
  <si>
    <t>ARBGIVER</t>
  </si>
  <si>
    <t>Strategi og arbeidsgiverfunksjonen</t>
  </si>
  <si>
    <t>HMS-seksjonen</t>
  </si>
  <si>
    <t>IT</t>
  </si>
  <si>
    <t>IT-avdelingen</t>
  </si>
  <si>
    <t>ITALS</t>
  </si>
  <si>
    <t>Campus-IT Ålesund</t>
  </si>
  <si>
    <t>SIKKERHET</t>
  </si>
  <si>
    <t>Digital sikkerhet, Campus-IT Gjøvik</t>
  </si>
  <si>
    <t>BRUKER</t>
  </si>
  <si>
    <t>IT-brukerstøtte</t>
  </si>
  <si>
    <t>CAMPUSIT</t>
  </si>
  <si>
    <t>Campus-IT Trondheim</t>
  </si>
  <si>
    <t>DRIFT</t>
  </si>
  <si>
    <t>IT-drift</t>
  </si>
  <si>
    <t>APPLIKASJON</t>
  </si>
  <si>
    <t>Applikasjonsdrift</t>
  </si>
  <si>
    <t>KLIENT</t>
  </si>
  <si>
    <t>Klientdrift</t>
  </si>
  <si>
    <t>NETT</t>
  </si>
  <si>
    <t>Nettdrift</t>
  </si>
  <si>
    <t>SERVER</t>
  </si>
  <si>
    <t>Serverdrift</t>
  </si>
  <si>
    <t>FORVAL</t>
  </si>
  <si>
    <t>IT-forvaltning</t>
  </si>
  <si>
    <t>STRASTY</t>
  </si>
  <si>
    <t>IT-strategi og -styring</t>
  </si>
  <si>
    <t>INTPRO</t>
  </si>
  <si>
    <t>Interne prosesser</t>
  </si>
  <si>
    <t>PROSJEKT</t>
  </si>
  <si>
    <t>Prosjekt</t>
  </si>
  <si>
    <t>RADARK</t>
  </si>
  <si>
    <t>Rådgiving og arkitektur</t>
  </si>
  <si>
    <t>UTVIK</t>
  </si>
  <si>
    <t>IT-utvikling</t>
  </si>
  <si>
    <t>VITDATA</t>
  </si>
  <si>
    <t>Vitenskapelig databehandling</t>
  </si>
  <si>
    <t>KOMM</t>
  </si>
  <si>
    <t>Kommunikasjonsavdelingen</t>
  </si>
  <si>
    <t>KOMMLED</t>
  </si>
  <si>
    <t>Stab og ledergruppe</t>
  </si>
  <si>
    <t>KOMMGS</t>
  </si>
  <si>
    <t>NTNU Grafisk senter</t>
  </si>
  <si>
    <t>KOMMLS</t>
  </si>
  <si>
    <t>Lederstøtte og samfunnskontakt</t>
  </si>
  <si>
    <t>KOMMNN</t>
  </si>
  <si>
    <t>Nett og nyheter</t>
  </si>
  <si>
    <t>KOMMPA</t>
  </si>
  <si>
    <t>Profilering og arrangement</t>
  </si>
  <si>
    <t>FADM-ØEC</t>
  </si>
  <si>
    <t>Fellesadm. - økonomi, eiendom og campus</t>
  </si>
  <si>
    <t>ØELED</t>
  </si>
  <si>
    <t>Økonomi- og eiendomsdirektørens ledergruppe og stab</t>
  </si>
  <si>
    <t>CAMP</t>
  </si>
  <si>
    <t>Avdeling for campusservice (inkl. Servicesenter for eiendom)</t>
  </si>
  <si>
    <t>BYGN</t>
  </si>
  <si>
    <t>Seksjon for bygningsdrift</t>
  </si>
  <si>
    <t>BYGNSTAB</t>
  </si>
  <si>
    <t>Stab BYGN (inkl. områdeledere)</t>
  </si>
  <si>
    <t>DRIFTN</t>
  </si>
  <si>
    <t>Driftsområde Nord</t>
  </si>
  <si>
    <t>DRIFTS</t>
  </si>
  <si>
    <t>Driftsområde Sør</t>
  </si>
  <si>
    <t>DRIFTØ</t>
  </si>
  <si>
    <t>Driftsområde Øst</t>
  </si>
  <si>
    <t>DRIFTKT</t>
  </si>
  <si>
    <t>Driftsområde Kalvskinnet og Tyholt</t>
  </si>
  <si>
    <t>DRIFTØYA</t>
  </si>
  <si>
    <t>Driftsområde Øya</t>
  </si>
  <si>
    <t>DRIFTLPR</t>
  </si>
  <si>
    <t>Driftsområde logistikk, park og ressurs</t>
  </si>
  <si>
    <t>TEKN</t>
  </si>
  <si>
    <t>Seksjon for teknisk drift</t>
  </si>
  <si>
    <t>TEKNSTAB</t>
  </si>
  <si>
    <t>Stab TEKN (inkl. fagledere)</t>
  </si>
  <si>
    <t>FAGB</t>
  </si>
  <si>
    <t>Fagområde bygg</t>
  </si>
  <si>
    <t>FAGVVS</t>
  </si>
  <si>
    <t>Fagområde VVS</t>
  </si>
  <si>
    <t>FAGEL</t>
  </si>
  <si>
    <t>Fagområde elektro</t>
  </si>
  <si>
    <t>FAGVAKT</t>
  </si>
  <si>
    <t>Fagområde vakt og service</t>
  </si>
  <si>
    <t>VIRKS</t>
  </si>
  <si>
    <t>Avdeling for virksomhetsstyring</t>
  </si>
  <si>
    <t>EIENDOM</t>
  </si>
  <si>
    <t xml:space="preserve">Eiendomsavdelingen </t>
  </si>
  <si>
    <t>CU</t>
  </si>
  <si>
    <t>Campusutvikling</t>
  </si>
  <si>
    <t>OK</t>
  </si>
  <si>
    <t>Økonomiavdelingen (inkl. OK stab)</t>
  </si>
  <si>
    <t>RADG</t>
  </si>
  <si>
    <t xml:space="preserve">Seksjon for økonomirådgivning </t>
  </si>
  <si>
    <t>TJEN</t>
  </si>
  <si>
    <t>Seksjon for økonomitjenester</t>
  </si>
  <si>
    <t>SERV</t>
  </si>
  <si>
    <t>Serviceseksjon for økonomi</t>
  </si>
  <si>
    <t>FADM-BU</t>
  </si>
  <si>
    <t>Fellesadm. - bibliotek og utdanning</t>
  </si>
  <si>
    <t>BULED</t>
  </si>
  <si>
    <t>Prorektor utdannings ledergruppe og stab</t>
  </si>
  <si>
    <t>UB</t>
  </si>
  <si>
    <t>NTNU Universitetsbiblioteket </t>
  </si>
  <si>
    <t>SD</t>
  </si>
  <si>
    <t>Bibliotekseksjon for samlinger og digitale tjenester</t>
  </si>
  <si>
    <t>SKV</t>
  </si>
  <si>
    <t>Bibliotekseksjon for kultur og vitenskapshistorie</t>
  </si>
  <si>
    <t>UBMH</t>
  </si>
  <si>
    <t>Bibliotekseksjon for medisin og helsevitenskap</t>
  </si>
  <si>
    <t>SANT</t>
  </si>
  <si>
    <t>Bibliotekseksjon for arkitektur, naturvitenskap, teknologi og økonomi</t>
  </si>
  <si>
    <t>HUMSAM</t>
  </si>
  <si>
    <t>Bibliotekseksjon for humaniora, samfunns- og utdanningsvitenskap</t>
  </si>
  <si>
    <t>GJO</t>
  </si>
  <si>
    <t>Bibliotekseksjon i Gjøvik</t>
  </si>
  <si>
    <t>UBALS</t>
  </si>
  <si>
    <t>Bibliotekseksjon i Ålesund</t>
  </si>
  <si>
    <t>ST</t>
  </si>
  <si>
    <t>Avdeling for studenttjenester</t>
  </si>
  <si>
    <t>STUDTJEN</t>
  </si>
  <si>
    <t>Studenttjenester</t>
  </si>
  <si>
    <t>INTSEK</t>
  </si>
  <si>
    <t>Internasjonal seksjon</t>
  </si>
  <si>
    <t>SADM</t>
  </si>
  <si>
    <t>Avdeling for studieadministrasjon</t>
  </si>
  <si>
    <t>SAT</t>
  </si>
  <si>
    <t>Studieadministrasjon ansatte Trondheim</t>
  </si>
  <si>
    <t>OPPTAK</t>
  </si>
  <si>
    <t>Opptaksenheten</t>
  </si>
  <si>
    <t>FS</t>
  </si>
  <si>
    <t>FS-gruppa</t>
  </si>
  <si>
    <t>EKSAMEN</t>
  </si>
  <si>
    <t>Eksamensenheten</t>
  </si>
  <si>
    <t>TIMEPLAN</t>
  </si>
  <si>
    <t>Timeplanenheten</t>
  </si>
  <si>
    <t>SAGJOVIK</t>
  </si>
  <si>
    <t>Seksjon for utdanning Gjøvik</t>
  </si>
  <si>
    <t>SAALESUND</t>
  </si>
  <si>
    <t>Seksjon for utdanning Ålesund</t>
  </si>
  <si>
    <t>UK</t>
  </si>
  <si>
    <t xml:space="preserve">Avdeling for utdanningskvalitet </t>
  </si>
  <si>
    <t>KVALITET</t>
  </si>
  <si>
    <t xml:space="preserve">Faggruppe kvalitetsutvikling </t>
  </si>
  <si>
    <t>MEDIA</t>
  </si>
  <si>
    <t>Multimediasenteret og AV-tjenesten</t>
  </si>
  <si>
    <t>VIDERE</t>
  </si>
  <si>
    <t>Seksjon for etter- og videreutdanning</t>
  </si>
  <si>
    <t>LSS</t>
  </si>
  <si>
    <t>Læringsstøttesenteret</t>
  </si>
  <si>
    <t>Enhet nivå 1</t>
  </si>
  <si>
    <t>Eng.rapp. (x)</t>
  </si>
  <si>
    <t>Institutt for IKT og realfag (ønsker hele inst. under ett)</t>
  </si>
  <si>
    <t>Leders etternavn (oppslag)</t>
  </si>
  <si>
    <t>Stillingsgruppe</t>
  </si>
  <si>
    <t>MERKNADER</t>
  </si>
  <si>
    <t>INFORMASJON SPESIFIKT FOR NTNU</t>
  </si>
  <si>
    <t>anne.borg@ntnu.no</t>
  </si>
  <si>
    <t>Nivå 1 og nivå 2 får følgende rapporter:</t>
  </si>
  <si>
    <t xml:space="preserve">Fullstendig resultatrapport </t>
  </si>
  <si>
    <t>Lederrapport: utvikling over tid, sammenlikning stillingsgrupper, sammenlikning underliggende enheter.</t>
  </si>
  <si>
    <t>x</t>
  </si>
  <si>
    <t xml:space="preserve">Nivå 3-4-5 får: </t>
  </si>
  <si>
    <t>Fullstendig resultatrapport (inkl. utvikling over tid, sammelikning overliggende enhet).</t>
  </si>
  <si>
    <t xml:space="preserve">Instituttene får følgende rapporter: </t>
  </si>
  <si>
    <t>Fullstendig resultatrapport</t>
  </si>
  <si>
    <t xml:space="preserve">Fullstendig resultatrapport etter stillingsgruppe (tekn-adm, stipendiater, vitenskapelige, dvs. forutsatt at det er tilstrekkelig antall svar i gruppene) (stipendiatrapport på engelsk) </t>
  </si>
  <si>
    <t xml:space="preserve">Kryss av for engelsk rapport hvis det er behov for det på faggruppenivå. </t>
  </si>
  <si>
    <t xml:space="preserve">HVIS FLERE INSTITUTT ØNSKER GRUPPEINNDELING, LEGG INN NY LINJE FOR HVER UNDERENHET. </t>
  </si>
  <si>
    <t>TILSVARENDE FOR ADMINISTRASJONEN (nivå 4-5)</t>
  </si>
  <si>
    <t xml:space="preserve">Oppgi navn på gruppen og ønsket kortnavn. Alle kortnavn må være unike. </t>
  </si>
  <si>
    <t>Legg inn merknad for nye enheter eller andre endringer i 2021.</t>
  </si>
  <si>
    <t xml:space="preserve">NB! Viktig å bruke samme kortnavn som i 2019, for å muliggjøre sammenlikning over tid.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</si>
</sst>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0" fontId="4" fillId="4" borderId="1" xfId="0" applyFont="1" applyFill="1" applyBorder="1"/>
    <xf numFmtId="0" fontId="0" fillId="0" borderId="0" xfId="0" applyFill="1"/>
    <xf numFmtId="0" fontId="6" fillId="0" borderId="0" xfId="0" applyFont="1" applyFill="1"/>
    <xf numFmtId="0" fontId="6" fillId="0" borderId="0" xfId="0" applyFont="1"/>
    <xf numFmtId="0" fontId="0" fillId="2" borderId="2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/>
    <xf numFmtId="0" fontId="6" fillId="0" borderId="0" xfId="0" applyFont="1" applyFill="1" applyBorder="1" applyAlignment="1" applyProtection="1">
      <alignment horizontal="left" wrapText="1"/>
      <protection locked="0"/>
    </xf>
    <xf numFmtId="0" fontId="5" fillId="0" borderId="0" xfId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7" fillId="0" borderId="0" xfId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4" fillId="5" borderId="1" xfId="0" applyFont="1" applyFill="1" applyBorder="1" applyAlignment="1">
      <alignment vertical="top"/>
    </xf>
    <xf numFmtId="0" fontId="4" fillId="5" borderId="0" xfId="0" applyFont="1" applyFill="1"/>
    <xf numFmtId="0" fontId="4" fillId="5" borderId="5" xfId="0" applyFont="1" applyFill="1" applyBorder="1"/>
    <xf numFmtId="0" fontId="4" fillId="5" borderId="1" xfId="1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4" borderId="1" xfId="0" applyFont="1" applyFill="1" applyBorder="1" applyAlignment="1">
      <alignment vertical="top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6" borderId="1" xfId="0" applyFont="1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4" fillId="7" borderId="2" xfId="0" applyFont="1" applyFill="1" applyBorder="1" applyProtection="1">
      <protection locked="0"/>
    </xf>
    <xf numFmtId="0" fontId="4" fillId="2" borderId="1" xfId="0" applyFont="1" applyFill="1" applyBorder="1"/>
    <xf numFmtId="0" fontId="4" fillId="8" borderId="1" xfId="0" applyFont="1" applyFill="1" applyBorder="1" applyProtection="1">
      <protection locked="0"/>
    </xf>
    <xf numFmtId="0" fontId="1" fillId="0" borderId="0" xfId="0" applyFont="1"/>
    <xf numFmtId="0" fontId="8" fillId="0" borderId="0" xfId="0" applyFont="1" applyProtection="1">
      <protection locked="0"/>
    </xf>
    <xf numFmtId="0" fontId="9" fillId="9" borderId="1" xfId="1" applyFont="1" applyFill="1" applyBorder="1" applyProtection="1">
      <protection locked="0"/>
    </xf>
    <xf numFmtId="0" fontId="1" fillId="9" borderId="0" xfId="0" applyFont="1" applyFill="1" applyProtection="1">
      <protection locked="0"/>
    </xf>
    <xf numFmtId="0" fontId="4" fillId="9" borderId="1" xfId="0" applyFont="1" applyFill="1" applyBorder="1" applyProtection="1">
      <protection locked="0"/>
    </xf>
    <xf numFmtId="0" fontId="0" fillId="9" borderId="0" xfId="0" applyFill="1"/>
    <xf numFmtId="0" fontId="0" fillId="9" borderId="0" xfId="0" applyFill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4" fillId="0" borderId="1" xfId="0" applyFont="1" applyBorder="1" applyProtection="1">
      <protection locked="0"/>
    </xf>
    <xf numFmtId="0" fontId="0" fillId="2" borderId="0" xfId="0" applyFill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9" fillId="0" borderId="1" xfId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9" fillId="4" borderId="1" xfId="1" applyFont="1" applyFill="1" applyBorder="1" applyProtection="1">
      <protection locked="0"/>
    </xf>
    <xf numFmtId="0" fontId="0" fillId="4" borderId="0" xfId="0" applyFill="1"/>
    <xf numFmtId="0" fontId="0" fillId="4" borderId="0" xfId="0" applyFill="1" applyAlignment="1" applyProtection="1">
      <alignment horizontal="center"/>
      <protection locked="0"/>
    </xf>
    <xf numFmtId="0" fontId="9" fillId="0" borderId="1" xfId="2" applyFont="1" applyFill="1" applyBorder="1" applyProtection="1">
      <protection locked="0"/>
    </xf>
    <xf numFmtId="0" fontId="9" fillId="2" borderId="1" xfId="1" applyFont="1" applyFill="1" applyBorder="1" applyProtection="1">
      <protection locked="0"/>
    </xf>
    <xf numFmtId="0" fontId="5" fillId="0" borderId="1" xfId="1" applyFill="1" applyBorder="1" applyProtection="1">
      <protection locked="0"/>
    </xf>
    <xf numFmtId="0" fontId="4" fillId="0" borderId="1" xfId="1" applyFont="1" applyFill="1" applyBorder="1" applyProtection="1">
      <protection locked="0"/>
    </xf>
    <xf numFmtId="0" fontId="9" fillId="0" borderId="0" xfId="1" applyFont="1" applyFill="1" applyProtection="1">
      <protection locked="0"/>
    </xf>
    <xf numFmtId="0" fontId="0" fillId="0" borderId="1" xfId="0" applyFill="1" applyBorder="1"/>
    <xf numFmtId="0" fontId="10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</cellXfs>
  <cellStyles count="3">
    <cellStyle name="Hyperkobling" xfId="1" builtinId="8"/>
    <cellStyle name="Hyperlink" xfId="2" xr:uid="{00000000-000B-0000-0000-000008000000}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K%20NTNU/ARK%20NTNU%202021/2021%20ARK%20NTNU%20valg%20av%20svarenheter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Enheter"/>
      <sheetName val="Ansatte"/>
      <sheetName val="Oppslag"/>
    </sheetNames>
    <sheetDataSet>
      <sheetData sheetId="0"/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ristin Wergeland Brekke" id="{30387CAA-B15D-48F8-9158-2B3C9453EDE5}" userId="S::krisbre@ntnu.no::c2513b1e-70c7-4268-9607-342b2f2b870d" providerId="AD"/>
  <person displayName="Kirsti Godal Undebakke" id="{9671B691-9BA6-4667-B96F-B57D8A8EA31E}" userId="S::kirstigo@ntnu.no::c6ca662d-afbd-4235-b01b-f7cc2314fafd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" dT="2021-06-18T07:15:57.48" personId="{30387CAA-B15D-48F8-9158-2B3C9453EDE5}" id="{C6C66509-B544-4FA1-907C-9DD953621618}">
    <text>Kolonne J skal IKKE fylles ut. Den er koplet automatisk til ansattelisten for å sikre at det er samsvar mellom organiseringen av undersøkelsen og ansattelisten.</text>
  </threadedComment>
  <threadedComment ref="K1" dT="2020-10-05T11:40:58.08" personId="{9671B691-9BA6-4667-B96F-B57D8A8EA31E}" id="{9DE642E2-7DFC-4C3A-B280-4E713690535A}" done="1">
    <text>Sett kryss hvis enheten ønsker rapport fordelt på stillingsgruppene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bjorn.skogsrod@ntnu.no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1AE4-D59C-41BA-B4CF-5C1FFC54E24A}">
  <dimension ref="A1:S305"/>
  <sheetViews>
    <sheetView tabSelected="1" workbookViewId="0">
      <pane ySplit="1" topLeftCell="A2" activePane="bottomLeft" state="frozen"/>
      <selection pane="bottomLeft" activeCell="M25" sqref="M25"/>
    </sheetView>
  </sheetViews>
  <sheetFormatPr baseColWidth="10" defaultColWidth="11.42578125" defaultRowHeight="15" x14ac:dyDescent="0.25"/>
  <cols>
    <col min="4" max="4" width="13" bestFit="1" customWidth="1"/>
    <col min="6" max="6" width="60.140625" customWidth="1"/>
    <col min="8" max="8" width="31.85546875" style="20" bestFit="1" customWidth="1"/>
    <col min="9" max="9" width="25.85546875" style="20" customWidth="1"/>
    <col min="10" max="10" width="13.85546875" style="20" customWidth="1"/>
    <col min="11" max="11" width="15.140625" style="20" customWidth="1"/>
    <col min="12" max="12" width="14.42578125" style="20" customWidth="1"/>
    <col min="13" max="13" width="44.42578125" style="20" customWidth="1"/>
    <col min="14" max="14" width="37.28515625" style="20" customWidth="1"/>
  </cols>
  <sheetData>
    <row r="1" spans="1:1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1" t="s">
        <v>7</v>
      </c>
      <c r="I1" t="s">
        <v>582</v>
      </c>
      <c r="J1" s="6" t="s">
        <v>580</v>
      </c>
      <c r="K1" s="1" t="s">
        <v>583</v>
      </c>
      <c r="L1" s="1" t="s">
        <v>584</v>
      </c>
      <c r="M1" s="52" t="s">
        <v>585</v>
      </c>
      <c r="N1" s="13"/>
      <c r="O1" s="9"/>
      <c r="P1" s="9"/>
    </row>
    <row r="2" spans="1:16" x14ac:dyDescent="0.25">
      <c r="A2" s="7"/>
      <c r="B2" s="7"/>
      <c r="C2" s="7"/>
      <c r="D2" s="7"/>
      <c r="E2" s="7"/>
      <c r="F2" s="7" t="s">
        <v>8</v>
      </c>
      <c r="G2" s="12" t="s">
        <v>9</v>
      </c>
      <c r="H2" s="53" t="s">
        <v>586</v>
      </c>
      <c r="I2" t="e">
        <f>IF(H2="","",VLOOKUP(H2,[1]Ansatte!$A$2:$C$10000,3,FALSE))</f>
        <v>#N/A</v>
      </c>
      <c r="J2" s="5"/>
      <c r="K2" s="2"/>
      <c r="L2" s="2"/>
      <c r="M2" s="54" t="s">
        <v>587</v>
      </c>
      <c r="N2" s="13"/>
      <c r="O2" s="9"/>
      <c r="P2" s="9"/>
    </row>
    <row r="3" spans="1:16" x14ac:dyDescent="0.25">
      <c r="A3" s="25" t="s">
        <v>10</v>
      </c>
      <c r="B3" s="25"/>
      <c r="C3" s="25"/>
      <c r="D3" s="25"/>
      <c r="E3" s="25"/>
      <c r="F3" s="25" t="s">
        <v>11</v>
      </c>
      <c r="G3" s="26" t="s">
        <v>12</v>
      </c>
      <c r="H3" s="55"/>
      <c r="I3" s="56" t="str">
        <f>IF(H3="","",VLOOKUP(H3,[1]Ansatte!$A$2:$C$10000,3,FALSE))</f>
        <v/>
      </c>
      <c r="J3" s="57"/>
      <c r="K3" s="58"/>
      <c r="L3" s="2"/>
      <c r="M3" s="2" t="s">
        <v>588</v>
      </c>
      <c r="N3" s="13"/>
      <c r="O3" s="9"/>
      <c r="P3" s="9"/>
    </row>
    <row r="4" spans="1:16" x14ac:dyDescent="0.25">
      <c r="A4" s="25"/>
      <c r="B4" s="25" t="s">
        <v>13</v>
      </c>
      <c r="C4" s="25"/>
      <c r="D4" s="25"/>
      <c r="E4" s="25"/>
      <c r="F4" s="25" t="s">
        <v>14</v>
      </c>
      <c r="G4" s="26" t="s">
        <v>10</v>
      </c>
      <c r="H4" s="59"/>
      <c r="I4" t="str">
        <f>IF(H4="","",VLOOKUP(H4,[1]Ansatte!$A$2:$C$10000,3,FALSE))</f>
        <v/>
      </c>
      <c r="J4" s="5"/>
      <c r="K4" s="2"/>
      <c r="L4" s="2"/>
      <c r="M4" s="2" t="s">
        <v>589</v>
      </c>
      <c r="N4" s="18"/>
      <c r="O4" s="9"/>
      <c r="P4" s="9"/>
    </row>
    <row r="5" spans="1:16" x14ac:dyDescent="0.25">
      <c r="A5" s="25"/>
      <c r="B5" s="25" t="s">
        <v>15</v>
      </c>
      <c r="C5" s="25"/>
      <c r="D5" s="25"/>
      <c r="E5" s="25"/>
      <c r="F5" s="25" t="s">
        <v>16</v>
      </c>
      <c r="G5" s="26" t="s">
        <v>10</v>
      </c>
      <c r="H5" s="59"/>
      <c r="I5" t="str">
        <f>IF(H5="","",VLOOKUP(H5,[1]Ansatte!$A$2:$C$10000,3,FALSE))</f>
        <v/>
      </c>
      <c r="J5" s="5"/>
      <c r="K5" s="2" t="s">
        <v>590</v>
      </c>
      <c r="L5" s="2"/>
      <c r="M5" s="2"/>
      <c r="N5" s="19"/>
      <c r="O5" s="9"/>
      <c r="P5" s="9"/>
    </row>
    <row r="6" spans="1:16" x14ac:dyDescent="0.25">
      <c r="A6" s="25"/>
      <c r="B6" s="25" t="s">
        <v>17</v>
      </c>
      <c r="C6" s="25"/>
      <c r="D6" s="25"/>
      <c r="E6" s="25"/>
      <c r="F6" s="25" t="s">
        <v>18</v>
      </c>
      <c r="G6" s="26" t="s">
        <v>10</v>
      </c>
      <c r="H6" s="59"/>
      <c r="I6" t="str">
        <f>IF(H6="","",VLOOKUP(H6,[1]Ansatte!$A$2:$C$10000,3,FALSE))</f>
        <v/>
      </c>
      <c r="J6" s="5"/>
      <c r="K6" s="2" t="s">
        <v>590</v>
      </c>
      <c r="L6" s="2"/>
      <c r="M6" s="54" t="s">
        <v>591</v>
      </c>
      <c r="N6" s="13"/>
      <c r="O6" s="9"/>
      <c r="P6" s="9"/>
    </row>
    <row r="7" spans="1:16" x14ac:dyDescent="0.25">
      <c r="A7" s="25"/>
      <c r="B7" s="25" t="s">
        <v>19</v>
      </c>
      <c r="C7" s="25"/>
      <c r="D7" s="25"/>
      <c r="E7" s="25"/>
      <c r="F7" s="25" t="s">
        <v>20</v>
      </c>
      <c r="G7" s="26" t="s">
        <v>10</v>
      </c>
      <c r="H7" s="29"/>
      <c r="I7" s="60" t="str">
        <f>IF(H7="","",VLOOKUP(H7,[1]Ansatte!$A$2:$C$10000,3,FALSE))</f>
        <v/>
      </c>
      <c r="J7" s="61"/>
      <c r="K7" s="62" t="s">
        <v>590</v>
      </c>
      <c r="L7" s="2"/>
      <c r="M7" s="2" t="s">
        <v>592</v>
      </c>
      <c r="N7" s="13"/>
      <c r="O7" s="9"/>
      <c r="P7" s="9"/>
    </row>
    <row r="8" spans="1:16" x14ac:dyDescent="0.25">
      <c r="A8" s="25"/>
      <c r="B8" s="25"/>
      <c r="C8" s="25" t="s">
        <v>21</v>
      </c>
      <c r="D8" s="25"/>
      <c r="E8" s="25"/>
      <c r="F8" s="25" t="s">
        <v>22</v>
      </c>
      <c r="G8" s="26" t="s">
        <v>19</v>
      </c>
      <c r="H8" s="59"/>
      <c r="I8" t="str">
        <f>IF(H8="","",VLOOKUP(H8,[1]Ansatte!$A$2:$C$10000,3,FALSE))</f>
        <v/>
      </c>
      <c r="J8" s="5"/>
      <c r="K8" s="2"/>
      <c r="L8" s="2"/>
      <c r="M8" s="2"/>
      <c r="N8" s="13"/>
      <c r="O8" s="9"/>
      <c r="P8" s="9"/>
    </row>
    <row r="9" spans="1:16" x14ac:dyDescent="0.25">
      <c r="A9" s="25"/>
      <c r="B9" s="25"/>
      <c r="C9" s="25" t="s">
        <v>23</v>
      </c>
      <c r="D9" s="25"/>
      <c r="E9" s="25"/>
      <c r="F9" s="25" t="s">
        <v>24</v>
      </c>
      <c r="G9" s="26" t="s">
        <v>19</v>
      </c>
      <c r="H9" s="59"/>
      <c r="I9" t="str">
        <f>IF(H9="","",VLOOKUP(H9,[1]Ansatte!$A$2:$C$10000,3,FALSE))</f>
        <v/>
      </c>
      <c r="J9" s="5"/>
      <c r="K9" s="2"/>
      <c r="L9" s="2"/>
      <c r="M9" s="54" t="s">
        <v>593</v>
      </c>
      <c r="N9" s="13"/>
      <c r="O9" s="9"/>
      <c r="P9" s="9"/>
    </row>
    <row r="10" spans="1:16" x14ac:dyDescent="0.25">
      <c r="A10" s="25"/>
      <c r="B10" s="25" t="s">
        <v>25</v>
      </c>
      <c r="C10" s="25"/>
      <c r="D10" s="25"/>
      <c r="E10" s="25"/>
      <c r="F10" s="25" t="s">
        <v>26</v>
      </c>
      <c r="G10" s="26" t="s">
        <v>10</v>
      </c>
      <c r="H10" s="59"/>
      <c r="I10" t="str">
        <f>IF(H10="","",VLOOKUP(H10,[1]Ansatte!$A$2:$C$10000,3,FALSE))</f>
        <v/>
      </c>
      <c r="J10" s="5"/>
      <c r="K10" s="2" t="s">
        <v>590</v>
      </c>
      <c r="L10" s="2"/>
      <c r="M10" s="2" t="s">
        <v>594</v>
      </c>
      <c r="N10" s="13"/>
      <c r="O10" s="9"/>
      <c r="P10" s="9"/>
    </row>
    <row r="11" spans="1:16" x14ac:dyDescent="0.25">
      <c r="A11" s="25"/>
      <c r="B11" s="25"/>
      <c r="C11" s="25"/>
      <c r="D11" s="25"/>
      <c r="E11" s="25"/>
      <c r="F11" s="25"/>
      <c r="G11" s="26"/>
      <c r="H11" s="74"/>
      <c r="L11" s="2"/>
      <c r="M11" s="2" t="s">
        <v>595</v>
      </c>
      <c r="N11" s="13"/>
      <c r="O11" s="9"/>
      <c r="P11" s="9"/>
    </row>
    <row r="12" spans="1:16" x14ac:dyDescent="0.25">
      <c r="A12" s="27" t="s">
        <v>27</v>
      </c>
      <c r="B12" s="27"/>
      <c r="C12" s="27"/>
      <c r="D12" s="27"/>
      <c r="E12" s="27"/>
      <c r="F12" s="27" t="s">
        <v>28</v>
      </c>
      <c r="G12" s="28" t="s">
        <v>12</v>
      </c>
      <c r="H12" s="53"/>
      <c r="I12" s="56" t="str">
        <f>IF(H12="","",VLOOKUP(H12,[1]Ansatte!$A$2:$C$10000,3,FALSE))</f>
        <v/>
      </c>
      <c r="J12" s="57"/>
      <c r="K12" s="58"/>
      <c r="L12" s="2"/>
      <c r="M12" s="2" t="s">
        <v>596</v>
      </c>
      <c r="N12" s="13"/>
      <c r="O12" s="9"/>
      <c r="P12" s="9"/>
    </row>
    <row r="13" spans="1:16" x14ac:dyDescent="0.25">
      <c r="A13" s="27"/>
      <c r="B13" s="27" t="s">
        <v>29</v>
      </c>
      <c r="C13" s="27"/>
      <c r="D13" s="27"/>
      <c r="E13" s="27"/>
      <c r="F13" s="27" t="s">
        <v>30</v>
      </c>
      <c r="G13" s="28" t="s">
        <v>27</v>
      </c>
      <c r="H13" s="63"/>
      <c r="I13" t="str">
        <f>IF(H13="","",VLOOKUP(H13,[1]Ansatte!$A$2:$C$10000,3,FALSE))</f>
        <v/>
      </c>
      <c r="J13" s="5"/>
      <c r="K13" s="2"/>
      <c r="L13" s="2"/>
      <c r="M13" s="2"/>
      <c r="N13" s="13"/>
      <c r="O13" s="9"/>
      <c r="P13" s="9"/>
    </row>
    <row r="14" spans="1:16" x14ac:dyDescent="0.25">
      <c r="A14" s="27"/>
      <c r="B14" s="27" t="s">
        <v>31</v>
      </c>
      <c r="C14" s="27"/>
      <c r="D14" s="27"/>
      <c r="E14" s="27"/>
      <c r="F14" s="27" t="s">
        <v>32</v>
      </c>
      <c r="G14" s="28" t="s">
        <v>27</v>
      </c>
      <c r="H14" s="63"/>
      <c r="I14" t="str">
        <f>IF(H14="","",VLOOKUP(H14,[1]Ansatte!$A$2:$C$10000,3,FALSE))</f>
        <v/>
      </c>
      <c r="J14" s="5"/>
      <c r="K14" s="2" t="s">
        <v>590</v>
      </c>
      <c r="L14" s="2"/>
      <c r="M14" s="64" t="s">
        <v>597</v>
      </c>
      <c r="N14" s="13"/>
      <c r="O14" s="9"/>
      <c r="P14" s="9"/>
    </row>
    <row r="15" spans="1:16" x14ac:dyDescent="0.25">
      <c r="A15" s="27"/>
      <c r="B15" s="27" t="s">
        <v>33</v>
      </c>
      <c r="C15" s="27"/>
      <c r="D15" s="27"/>
      <c r="E15" s="27"/>
      <c r="F15" s="27" t="s">
        <v>34</v>
      </c>
      <c r="G15" s="28" t="s">
        <v>27</v>
      </c>
      <c r="H15" s="63"/>
      <c r="I15" t="str">
        <f>IF(H15="","",VLOOKUP(H15,[1]Ansatte!$A$2:$C$10000,3,FALSE))</f>
        <v/>
      </c>
      <c r="J15" s="5"/>
      <c r="K15" s="2" t="s">
        <v>590</v>
      </c>
      <c r="L15" s="2"/>
      <c r="M15" s="65" t="s">
        <v>598</v>
      </c>
      <c r="N15" s="13"/>
      <c r="O15" s="9"/>
      <c r="P15" s="9"/>
    </row>
    <row r="16" spans="1:16" x14ac:dyDescent="0.25">
      <c r="A16" s="27"/>
      <c r="B16" s="27" t="s">
        <v>35</v>
      </c>
      <c r="C16" s="27"/>
      <c r="D16" s="27"/>
      <c r="E16" s="27"/>
      <c r="F16" s="27" t="s">
        <v>36</v>
      </c>
      <c r="G16" s="28" t="s">
        <v>27</v>
      </c>
      <c r="H16" s="63"/>
      <c r="I16" t="str">
        <f>IF(H16="","",VLOOKUP(H16,[1]Ansatte!$A$2:$C$10000,3,FALSE))</f>
        <v/>
      </c>
      <c r="J16" s="5"/>
      <c r="K16" s="2" t="s">
        <v>590</v>
      </c>
      <c r="L16" s="2"/>
      <c r="M16" s="2" t="s">
        <v>599</v>
      </c>
      <c r="N16" s="13"/>
      <c r="O16" s="9"/>
      <c r="P16" s="9"/>
    </row>
    <row r="17" spans="1:16" x14ac:dyDescent="0.25">
      <c r="A17" s="27"/>
      <c r="B17" s="27" t="s">
        <v>37</v>
      </c>
      <c r="C17" s="27"/>
      <c r="D17" s="27"/>
      <c r="E17" s="27"/>
      <c r="F17" s="27" t="s">
        <v>38</v>
      </c>
      <c r="G17" s="28" t="s">
        <v>27</v>
      </c>
      <c r="H17" s="63"/>
      <c r="I17" t="str">
        <f>IF(H17="","",VLOOKUP(H17,[1]Ansatte!$A$2:$C$10000,3,FALSE))</f>
        <v/>
      </c>
      <c r="J17" s="5"/>
      <c r="K17" s="2" t="s">
        <v>590</v>
      </c>
      <c r="L17" s="2"/>
      <c r="M17" s="2"/>
      <c r="N17" s="13"/>
      <c r="O17" s="9"/>
      <c r="P17" s="9"/>
    </row>
    <row r="18" spans="1:16" ht="18.75" x14ac:dyDescent="0.3">
      <c r="A18" s="27"/>
      <c r="B18" s="27" t="s">
        <v>39</v>
      </c>
      <c r="C18" s="27"/>
      <c r="D18" s="27"/>
      <c r="E18" s="27"/>
      <c r="F18" s="27" t="s">
        <v>40</v>
      </c>
      <c r="G18" s="28" t="s">
        <v>27</v>
      </c>
      <c r="H18" s="63"/>
      <c r="I18" t="str">
        <f>IF(H18="","",VLOOKUP(H18,[1]Ansatte!$A$2:$C$10000,3,FALSE))</f>
        <v/>
      </c>
      <c r="J18" s="5"/>
      <c r="K18" s="2" t="s">
        <v>590</v>
      </c>
      <c r="L18" s="2"/>
      <c r="M18" s="75" t="s">
        <v>601</v>
      </c>
      <c r="N18" s="76"/>
      <c r="O18" s="9"/>
      <c r="P18" s="9"/>
    </row>
    <row r="19" spans="1:16" ht="18.75" x14ac:dyDescent="0.3">
      <c r="A19" s="27"/>
      <c r="B19" s="27" t="s">
        <v>41</v>
      </c>
      <c r="C19" s="27"/>
      <c r="D19" s="27"/>
      <c r="E19" s="27"/>
      <c r="F19" s="27" t="s">
        <v>42</v>
      </c>
      <c r="G19" s="28" t="s">
        <v>27</v>
      </c>
      <c r="H19" s="63"/>
      <c r="I19" t="str">
        <f>IF(H19="","",VLOOKUP(H19,[1]Ansatte!$A$2:$C$10000,3,FALSE))</f>
        <v/>
      </c>
      <c r="J19" s="5"/>
      <c r="K19" s="2" t="s">
        <v>590</v>
      </c>
      <c r="L19" s="2"/>
      <c r="M19" s="75" t="s">
        <v>600</v>
      </c>
      <c r="N19" s="76"/>
      <c r="O19" s="9"/>
      <c r="P19" s="9"/>
    </row>
    <row r="20" spans="1:16" x14ac:dyDescent="0.25">
      <c r="A20" s="27"/>
      <c r="B20" s="27"/>
      <c r="C20" s="27"/>
      <c r="D20" s="27"/>
      <c r="E20" s="27"/>
      <c r="F20" s="27"/>
      <c r="G20" s="28"/>
      <c r="L20" s="2"/>
      <c r="M20" s="2"/>
      <c r="N20" s="13"/>
      <c r="O20" s="9"/>
      <c r="P20" s="9"/>
    </row>
    <row r="21" spans="1:16" x14ac:dyDescent="0.25">
      <c r="A21" s="29" t="s">
        <v>43</v>
      </c>
      <c r="B21" s="29"/>
      <c r="C21" s="29"/>
      <c r="D21" s="29"/>
      <c r="E21" s="29"/>
      <c r="F21" s="29" t="s">
        <v>44</v>
      </c>
      <c r="G21" s="30" t="s">
        <v>12</v>
      </c>
      <c r="H21" s="53"/>
      <c r="I21" s="56" t="str">
        <f>IF(H21="","",VLOOKUP(H21,[1]Ansatte!$A$2:$C$10000,3,FALSE))</f>
        <v/>
      </c>
      <c r="J21" s="57"/>
      <c r="K21" s="58"/>
      <c r="L21" s="2"/>
      <c r="M21" s="2"/>
      <c r="N21" s="13"/>
      <c r="O21" s="9"/>
      <c r="P21" s="9"/>
    </row>
    <row r="22" spans="1:16" x14ac:dyDescent="0.25">
      <c r="A22" s="29"/>
      <c r="B22" s="29" t="s">
        <v>45</v>
      </c>
      <c r="C22" s="29"/>
      <c r="D22" s="29"/>
      <c r="E22" s="29"/>
      <c r="F22" s="29" t="s">
        <v>46</v>
      </c>
      <c r="G22" s="30" t="s">
        <v>43</v>
      </c>
      <c r="H22" s="66"/>
      <c r="I22" s="67" t="str">
        <f>IF(H22="","",VLOOKUP(H22,[1]Ansatte!$A$2:$C$10000,3,FALSE))</f>
        <v/>
      </c>
      <c r="J22" s="68"/>
      <c r="K22" s="65"/>
      <c r="L22" s="2"/>
      <c r="M22" s="2"/>
      <c r="N22" s="13"/>
      <c r="O22" s="9"/>
      <c r="P22" s="9"/>
    </row>
    <row r="23" spans="1:16" x14ac:dyDescent="0.25">
      <c r="A23" s="29"/>
      <c r="B23" s="29"/>
      <c r="C23" s="29" t="s">
        <v>47</v>
      </c>
      <c r="D23" s="29"/>
      <c r="E23" s="29"/>
      <c r="F23" s="29" t="s">
        <v>48</v>
      </c>
      <c r="G23" s="30" t="s">
        <v>45</v>
      </c>
      <c r="H23" s="69"/>
      <c r="I23" t="str">
        <f>IF(H23="","",VLOOKUP(H23,[1]Ansatte!$A$2:$C$10000,3,FALSE))</f>
        <v/>
      </c>
      <c r="J23" s="5"/>
      <c r="K23" s="2"/>
      <c r="L23" s="2"/>
      <c r="M23" s="2"/>
      <c r="N23" s="13"/>
      <c r="O23" s="9"/>
      <c r="P23" s="9"/>
    </row>
    <row r="24" spans="1:16" s="11" customFormat="1" x14ac:dyDescent="0.25">
      <c r="A24" s="29"/>
      <c r="B24" s="29"/>
      <c r="C24" s="29" t="s">
        <v>49</v>
      </c>
      <c r="D24" s="29"/>
      <c r="E24" s="29"/>
      <c r="F24" s="29" t="s">
        <v>50</v>
      </c>
      <c r="G24" s="30" t="s">
        <v>45</v>
      </c>
      <c r="H24" s="63"/>
      <c r="I24" t="str">
        <f>IF(H24="","",VLOOKUP(H24,[1]Ansatte!$A$2:$C$10000,3,FALSE))</f>
        <v/>
      </c>
      <c r="J24" s="5"/>
      <c r="K24" s="2"/>
      <c r="L24" s="2"/>
      <c r="M24" s="2"/>
      <c r="N24" s="15"/>
      <c r="O24" s="10"/>
      <c r="P24" s="10"/>
    </row>
    <row r="25" spans="1:16" s="11" customFormat="1" x14ac:dyDescent="0.25">
      <c r="A25" s="29"/>
      <c r="B25" s="29"/>
      <c r="C25" s="29" t="s">
        <v>51</v>
      </c>
      <c r="D25" s="29"/>
      <c r="E25" s="29"/>
      <c r="F25" s="29" t="s">
        <v>52</v>
      </c>
      <c r="G25" s="30" t="s">
        <v>45</v>
      </c>
      <c r="H25" s="63"/>
      <c r="I25" t="str">
        <f>IF(H25="","",VLOOKUP(H25,[1]Ansatte!$A$2:$C$10000,3,FALSE))</f>
        <v/>
      </c>
      <c r="J25" s="5"/>
      <c r="K25" s="2"/>
      <c r="L25" s="2"/>
      <c r="M25" s="2"/>
      <c r="N25" s="15"/>
      <c r="O25" s="10"/>
      <c r="P25" s="10"/>
    </row>
    <row r="26" spans="1:16" s="11" customFormat="1" x14ac:dyDescent="0.25">
      <c r="A26" s="29"/>
      <c r="B26" s="29"/>
      <c r="C26" s="29" t="s">
        <v>53</v>
      </c>
      <c r="D26" s="29"/>
      <c r="E26" s="29"/>
      <c r="F26" s="29" t="s">
        <v>54</v>
      </c>
      <c r="G26" s="30" t="s">
        <v>45</v>
      </c>
      <c r="H26" s="63"/>
      <c r="I26" t="str">
        <f>IF(H26="","",VLOOKUP(H26,[1]Ansatte!$A$2:$C$10000,3,FALSE))</f>
        <v/>
      </c>
      <c r="J26" s="5"/>
      <c r="K26" s="2"/>
      <c r="L26" s="2"/>
      <c r="M26" s="2"/>
      <c r="N26" s="15"/>
      <c r="O26" s="10"/>
      <c r="P26" s="10"/>
    </row>
    <row r="27" spans="1:16" s="11" customFormat="1" x14ac:dyDescent="0.25">
      <c r="A27" s="29"/>
      <c r="B27" s="29"/>
      <c r="C27" s="29" t="s">
        <v>55</v>
      </c>
      <c r="D27" s="29"/>
      <c r="E27" s="29"/>
      <c r="F27" s="29" t="s">
        <v>56</v>
      </c>
      <c r="G27" s="30" t="s">
        <v>45</v>
      </c>
      <c r="H27" s="63"/>
      <c r="I27" t="str">
        <f>IF(H27="","",VLOOKUP(H27,[1]Ansatte!$A$2:$C$10000,3,FALSE))</f>
        <v/>
      </c>
      <c r="J27" s="5"/>
      <c r="K27" s="2"/>
      <c r="L27" s="2"/>
      <c r="M27" s="2"/>
      <c r="N27" s="15"/>
      <c r="O27" s="10"/>
      <c r="P27" s="10"/>
    </row>
    <row r="28" spans="1:16" s="11" customFormat="1" x14ac:dyDescent="0.25">
      <c r="A28" s="29"/>
      <c r="B28" s="29"/>
      <c r="C28" s="29" t="s">
        <v>57</v>
      </c>
      <c r="D28" s="29"/>
      <c r="E28" s="29"/>
      <c r="F28" s="29" t="s">
        <v>58</v>
      </c>
      <c r="G28" s="30" t="s">
        <v>45</v>
      </c>
      <c r="H28" s="63"/>
      <c r="I28" t="str">
        <f>IF(H28="","",VLOOKUP(H28,[1]Ansatte!$A$2:$C$10000,3,FALSE))</f>
        <v/>
      </c>
      <c r="J28" s="5"/>
      <c r="K28" s="2"/>
      <c r="L28" s="2"/>
      <c r="M28" s="2"/>
      <c r="N28" s="15"/>
      <c r="O28" s="10"/>
      <c r="P28" s="10"/>
    </row>
    <row r="29" spans="1:16" s="11" customFormat="1" x14ac:dyDescent="0.25">
      <c r="A29" s="29"/>
      <c r="B29" s="29"/>
      <c r="C29" s="29" t="s">
        <v>59</v>
      </c>
      <c r="D29" s="29"/>
      <c r="E29" s="29"/>
      <c r="F29" s="29" t="s">
        <v>60</v>
      </c>
      <c r="G29" s="30" t="s">
        <v>45</v>
      </c>
      <c r="H29" s="63"/>
      <c r="I29" t="str">
        <f>IF(H29="","",VLOOKUP(H29,[1]Ansatte!$A$2:$C$10000,3,FALSE))</f>
        <v/>
      </c>
      <c r="J29" s="5"/>
      <c r="K29" s="2"/>
      <c r="L29" s="2"/>
      <c r="M29" s="2"/>
      <c r="N29" s="15"/>
      <c r="O29" s="10"/>
      <c r="P29" s="10"/>
    </row>
    <row r="30" spans="1:16" x14ac:dyDescent="0.25">
      <c r="A30" s="29"/>
      <c r="B30" s="29" t="s">
        <v>61</v>
      </c>
      <c r="C30" s="29"/>
      <c r="D30" s="29"/>
      <c r="E30" s="29"/>
      <c r="F30" s="29" t="s">
        <v>62</v>
      </c>
      <c r="G30" s="30" t="s">
        <v>43</v>
      </c>
      <c r="H30" s="70"/>
      <c r="I30" s="60" t="str">
        <f>IF(H30="","",VLOOKUP(H30,[1]Ansatte!$A$2:$C$10000,3,FALSE))</f>
        <v/>
      </c>
      <c r="J30" s="61"/>
      <c r="K30" s="62" t="s">
        <v>590</v>
      </c>
      <c r="L30" s="2"/>
      <c r="M30" s="2"/>
      <c r="N30" s="13"/>
      <c r="O30" s="9"/>
      <c r="P30" s="9"/>
    </row>
    <row r="31" spans="1:16" x14ac:dyDescent="0.25">
      <c r="A31" s="29"/>
      <c r="B31" s="29"/>
      <c r="C31" s="29" t="s">
        <v>63</v>
      </c>
      <c r="D31" s="29"/>
      <c r="E31" s="29"/>
      <c r="F31" s="29" t="s">
        <v>64</v>
      </c>
      <c r="G31" s="30" t="s">
        <v>61</v>
      </c>
      <c r="H31" s="63"/>
      <c r="I31" t="str">
        <f>IF(H31="","",VLOOKUP(H31,[1]Ansatte!$A$2:$C$10000,3,FALSE))</f>
        <v/>
      </c>
      <c r="J31" s="5"/>
      <c r="K31" s="2"/>
      <c r="L31" s="2"/>
      <c r="M31" s="2"/>
      <c r="N31" s="13"/>
      <c r="O31" s="9"/>
      <c r="P31" s="9"/>
    </row>
    <row r="32" spans="1:16" x14ac:dyDescent="0.25">
      <c r="A32" s="29"/>
      <c r="B32" s="29"/>
      <c r="C32" s="29" t="s">
        <v>65</v>
      </c>
      <c r="D32" s="29"/>
      <c r="E32" s="29"/>
      <c r="F32" s="29" t="s">
        <v>66</v>
      </c>
      <c r="G32" s="30" t="s">
        <v>61</v>
      </c>
      <c r="H32" s="63"/>
      <c r="I32" t="str">
        <f>IF(H32="","",VLOOKUP(H32,[1]Ansatte!$A$2:$C$10000,3,FALSE))</f>
        <v/>
      </c>
      <c r="J32" s="5"/>
      <c r="K32" s="2"/>
      <c r="L32" s="2"/>
      <c r="M32" s="2"/>
      <c r="N32" s="13"/>
      <c r="O32" s="9"/>
      <c r="P32" s="9"/>
    </row>
    <row r="33" spans="1:16" x14ac:dyDescent="0.25">
      <c r="A33" s="29"/>
      <c r="B33" s="29"/>
      <c r="C33" s="29" t="s">
        <v>67</v>
      </c>
      <c r="D33" s="29"/>
      <c r="E33" s="29"/>
      <c r="F33" s="29" t="s">
        <v>68</v>
      </c>
      <c r="G33" s="30" t="s">
        <v>61</v>
      </c>
      <c r="H33" s="63"/>
      <c r="I33" t="str">
        <f>IF(H33="","",VLOOKUP(H33,[1]Ansatte!$A$2:$C$10000,3,FALSE))</f>
        <v/>
      </c>
      <c r="J33" s="5"/>
      <c r="K33" s="2"/>
      <c r="L33" s="2"/>
      <c r="M33" s="2"/>
      <c r="N33" s="13"/>
      <c r="O33" s="9"/>
      <c r="P33" s="9"/>
    </row>
    <row r="34" spans="1:16" x14ac:dyDescent="0.25">
      <c r="A34" s="29"/>
      <c r="B34" s="29"/>
      <c r="C34" s="29" t="s">
        <v>69</v>
      </c>
      <c r="D34" s="29"/>
      <c r="E34" s="29"/>
      <c r="F34" s="29" t="s">
        <v>70</v>
      </c>
      <c r="G34" s="30" t="s">
        <v>61</v>
      </c>
      <c r="H34" s="63"/>
      <c r="I34" t="str">
        <f>IF(H34="","",VLOOKUP(H34,[1]Ansatte!$A$2:$C$10000,3,FALSE))</f>
        <v/>
      </c>
      <c r="J34" s="5"/>
      <c r="K34" s="2"/>
      <c r="L34" s="2"/>
      <c r="M34" s="2"/>
      <c r="N34" s="13"/>
      <c r="O34" s="9"/>
      <c r="P34" s="9"/>
    </row>
    <row r="35" spans="1:16" x14ac:dyDescent="0.25">
      <c r="A35" s="29"/>
      <c r="B35" s="29"/>
      <c r="C35" s="29" t="s">
        <v>71</v>
      </c>
      <c r="D35" s="29"/>
      <c r="E35" s="29"/>
      <c r="F35" s="29" t="s">
        <v>72</v>
      </c>
      <c r="G35" s="30" t="s">
        <v>61</v>
      </c>
      <c r="H35" s="63"/>
      <c r="I35" t="str">
        <f>IF(H35="","",VLOOKUP(H35,[1]Ansatte!$A$2:$C$10000,3,FALSE))</f>
        <v/>
      </c>
      <c r="J35" s="5"/>
      <c r="K35" s="2"/>
      <c r="L35" s="2"/>
      <c r="M35" s="2"/>
      <c r="N35" s="13"/>
      <c r="O35" s="9"/>
      <c r="P35" s="9"/>
    </row>
    <row r="36" spans="1:16" x14ac:dyDescent="0.25">
      <c r="A36" s="29"/>
      <c r="B36" s="29"/>
      <c r="C36" s="29" t="s">
        <v>73</v>
      </c>
      <c r="D36" s="29"/>
      <c r="E36" s="29"/>
      <c r="F36" s="29" t="s">
        <v>74</v>
      </c>
      <c r="G36" s="30" t="s">
        <v>61</v>
      </c>
      <c r="H36" s="63"/>
      <c r="I36" t="str">
        <f>IF(H36="","",VLOOKUP(H36,[1]Ansatte!$A$2:$C$10000,3,FALSE))</f>
        <v/>
      </c>
      <c r="J36" s="5"/>
      <c r="K36" s="2"/>
      <c r="L36" s="2"/>
      <c r="M36" s="2"/>
      <c r="N36" s="13"/>
      <c r="O36" s="9"/>
      <c r="P36" s="9"/>
    </row>
    <row r="37" spans="1:16" x14ac:dyDescent="0.25">
      <c r="A37" s="29"/>
      <c r="B37" s="29" t="s">
        <v>75</v>
      </c>
      <c r="C37" s="29"/>
      <c r="D37" s="29"/>
      <c r="E37" s="29"/>
      <c r="F37" s="29" t="s">
        <v>76</v>
      </c>
      <c r="G37" s="30" t="s">
        <v>43</v>
      </c>
      <c r="H37" s="63"/>
      <c r="I37" t="str">
        <f>IF(H37="","",VLOOKUP(H37,[1]Ansatte!$A$2:$C$10000,3,FALSE))</f>
        <v/>
      </c>
      <c r="J37" s="5"/>
      <c r="K37" s="2" t="s">
        <v>590</v>
      </c>
      <c r="L37" s="2"/>
      <c r="M37" s="2"/>
      <c r="N37" s="13"/>
      <c r="O37" s="9"/>
      <c r="P37" s="9"/>
    </row>
    <row r="38" spans="1:16" x14ac:dyDescent="0.25">
      <c r="A38" s="29"/>
      <c r="B38" s="29" t="s">
        <v>77</v>
      </c>
      <c r="C38" s="29"/>
      <c r="D38" s="29"/>
      <c r="E38" s="29"/>
      <c r="F38" s="29" t="s">
        <v>78</v>
      </c>
      <c r="G38" s="30" t="s">
        <v>43</v>
      </c>
      <c r="H38" s="63"/>
      <c r="I38" t="str">
        <f>IF(H38="","",VLOOKUP(H38,[1]Ansatte!$A$2:$C$10000,3,FALSE))</f>
        <v/>
      </c>
      <c r="J38" s="5"/>
      <c r="K38" s="2" t="s">
        <v>590</v>
      </c>
      <c r="L38" s="2"/>
      <c r="M38" s="2"/>
      <c r="N38" s="13"/>
      <c r="O38" s="9"/>
      <c r="P38" s="9"/>
    </row>
    <row r="39" spans="1:16" x14ac:dyDescent="0.25">
      <c r="A39" s="29"/>
      <c r="B39" s="29" t="s">
        <v>79</v>
      </c>
      <c r="C39" s="29"/>
      <c r="D39" s="29"/>
      <c r="E39" s="29"/>
      <c r="F39" s="29" t="s">
        <v>581</v>
      </c>
      <c r="G39" s="30" t="s">
        <v>43</v>
      </c>
      <c r="H39" s="63"/>
      <c r="I39" t="str">
        <f>IF(H39="","",VLOOKUP(H39,[1]Ansatte!$A$2:$C$10000,3,FALSE))</f>
        <v/>
      </c>
      <c r="J39" s="5"/>
      <c r="K39" s="2" t="s">
        <v>590</v>
      </c>
      <c r="L39" s="2"/>
      <c r="M39" s="2"/>
      <c r="N39" s="13"/>
      <c r="O39" s="9"/>
      <c r="P39" s="9"/>
    </row>
    <row r="40" spans="1:16" x14ac:dyDescent="0.25">
      <c r="A40" s="29"/>
      <c r="B40" s="29" t="s">
        <v>80</v>
      </c>
      <c r="C40" s="29"/>
      <c r="D40" s="29"/>
      <c r="E40" s="29"/>
      <c r="F40" s="29" t="s">
        <v>81</v>
      </c>
      <c r="G40" s="30" t="s">
        <v>43</v>
      </c>
      <c r="H40" s="63"/>
      <c r="I40" t="str">
        <f>IF(H40="","",VLOOKUP(H40,[1]Ansatte!$A$2:$C$10000,3,FALSE))</f>
        <v/>
      </c>
      <c r="J40" s="5"/>
      <c r="K40" s="2" t="s">
        <v>590</v>
      </c>
      <c r="L40" s="2"/>
      <c r="M40" s="2"/>
      <c r="N40" s="13"/>
      <c r="O40" s="9"/>
      <c r="P40" s="9"/>
    </row>
    <row r="41" spans="1:16" x14ac:dyDescent="0.25">
      <c r="A41" s="29"/>
      <c r="B41" s="29" t="s">
        <v>82</v>
      </c>
      <c r="C41" s="29"/>
      <c r="D41" s="29"/>
      <c r="E41" s="29"/>
      <c r="F41" s="29" t="s">
        <v>83</v>
      </c>
      <c r="G41" s="30" t="s">
        <v>43</v>
      </c>
      <c r="H41" s="63"/>
      <c r="I41" t="str">
        <f>IF(H41="","",VLOOKUP(H41,[1]Ansatte!$A$2:$C$10000,3,FALSE))</f>
        <v/>
      </c>
      <c r="J41" s="5"/>
      <c r="K41" s="2" t="s">
        <v>590</v>
      </c>
      <c r="L41" s="2"/>
      <c r="M41" s="2"/>
      <c r="N41" s="13"/>
      <c r="O41" s="9"/>
      <c r="P41" s="9"/>
    </row>
    <row r="42" spans="1:16" x14ac:dyDescent="0.25">
      <c r="A42" s="29"/>
      <c r="B42" s="29" t="s">
        <v>84</v>
      </c>
      <c r="C42" s="29"/>
      <c r="D42" s="29"/>
      <c r="E42" s="29"/>
      <c r="F42" s="29" t="s">
        <v>85</v>
      </c>
      <c r="G42" s="30" t="s">
        <v>43</v>
      </c>
      <c r="H42" s="63"/>
      <c r="I42" t="str">
        <f>IF(H42="","",VLOOKUP(H42,[1]Ansatte!$A$2:$C$10000,3,FALSE))</f>
        <v/>
      </c>
      <c r="J42" s="5"/>
      <c r="K42" s="2" t="s">
        <v>590</v>
      </c>
      <c r="L42" s="2"/>
      <c r="M42" s="2"/>
      <c r="N42" s="13"/>
      <c r="O42" s="9"/>
      <c r="P42" s="9"/>
    </row>
    <row r="43" spans="1:16" x14ac:dyDescent="0.25">
      <c r="A43" s="29"/>
      <c r="B43" s="29"/>
      <c r="C43" s="29"/>
      <c r="D43" s="29"/>
      <c r="E43" s="29"/>
      <c r="F43" s="29"/>
      <c r="G43" s="30"/>
      <c r="L43" s="2"/>
      <c r="M43" s="2"/>
      <c r="N43" s="13"/>
      <c r="O43" s="9"/>
      <c r="P43" s="9"/>
    </row>
    <row r="44" spans="1:16" x14ac:dyDescent="0.25">
      <c r="A44" s="31" t="s">
        <v>86</v>
      </c>
      <c r="B44" s="31"/>
      <c r="C44" s="31"/>
      <c r="D44" s="31"/>
      <c r="E44" s="31"/>
      <c r="F44" s="31" t="s">
        <v>87</v>
      </c>
      <c r="G44" s="32" t="s">
        <v>12</v>
      </c>
      <c r="H44" s="53"/>
      <c r="I44" s="56" t="str">
        <f>IF(H44="","",VLOOKUP(H44,[1]Ansatte!$A$2:$C$10000,3,FALSE))</f>
        <v/>
      </c>
      <c r="J44" s="57"/>
      <c r="K44" s="58"/>
      <c r="L44" s="2"/>
      <c r="M44" s="2"/>
      <c r="N44" s="13"/>
      <c r="O44" s="9"/>
      <c r="P44" s="9"/>
    </row>
    <row r="45" spans="1:16" x14ac:dyDescent="0.25">
      <c r="A45" s="31"/>
      <c r="B45" s="31" t="s">
        <v>88</v>
      </c>
      <c r="C45" s="31"/>
      <c r="D45" s="31"/>
      <c r="E45" s="31"/>
      <c r="F45" s="33" t="s">
        <v>89</v>
      </c>
      <c r="G45" s="32" t="s">
        <v>86</v>
      </c>
      <c r="H45" s="63"/>
      <c r="I45" t="str">
        <f>IF(H45="","",VLOOKUP(H45,[1]Ansatte!$A$2:$C$10000,3,FALSE))</f>
        <v/>
      </c>
      <c r="J45" s="5"/>
      <c r="K45" s="2"/>
      <c r="L45" s="2"/>
      <c r="M45" s="2"/>
      <c r="N45" s="13"/>
      <c r="O45" s="9"/>
      <c r="P45" s="9"/>
    </row>
    <row r="46" spans="1:16" x14ac:dyDescent="0.25">
      <c r="A46" s="31"/>
      <c r="B46" s="34" t="s">
        <v>90</v>
      </c>
      <c r="C46" s="31"/>
      <c r="D46" s="31"/>
      <c r="E46" s="31"/>
      <c r="F46" s="35" t="s">
        <v>91</v>
      </c>
      <c r="G46" s="32" t="s">
        <v>86</v>
      </c>
      <c r="H46" s="63"/>
      <c r="I46" t="str">
        <f>IF(H46="","",VLOOKUP(H46,[1]Ansatte!$A$2:$C$10000,3,FALSE))</f>
        <v/>
      </c>
      <c r="J46" s="5"/>
      <c r="K46" s="2" t="s">
        <v>590</v>
      </c>
      <c r="L46" s="2"/>
      <c r="M46" s="2"/>
      <c r="N46" s="13"/>
      <c r="O46" s="9"/>
      <c r="P46" s="9"/>
    </row>
    <row r="47" spans="1:16" x14ac:dyDescent="0.25">
      <c r="A47" s="31"/>
      <c r="B47" s="34" t="s">
        <v>92</v>
      </c>
      <c r="C47" s="31"/>
      <c r="D47" s="31"/>
      <c r="E47" s="31"/>
      <c r="F47" s="35" t="s">
        <v>93</v>
      </c>
      <c r="G47" s="32" t="s">
        <v>86</v>
      </c>
      <c r="H47" s="70"/>
      <c r="I47" s="60" t="str">
        <f>IF(H47="","",VLOOKUP(H47,[1]Ansatte!$A$2:$C$10000,3,FALSE))</f>
        <v/>
      </c>
      <c r="J47" s="61"/>
      <c r="K47" s="62" t="s">
        <v>590</v>
      </c>
      <c r="L47" s="2"/>
      <c r="M47" s="2"/>
      <c r="N47" s="13"/>
      <c r="O47" s="9"/>
      <c r="P47" s="9"/>
    </row>
    <row r="48" spans="1:16" x14ac:dyDescent="0.25">
      <c r="A48" s="31"/>
      <c r="B48" s="34"/>
      <c r="C48" s="31" t="s">
        <v>94</v>
      </c>
      <c r="D48" s="31"/>
      <c r="E48" s="31"/>
      <c r="F48" s="35" t="s">
        <v>95</v>
      </c>
      <c r="G48" s="32" t="s">
        <v>92</v>
      </c>
      <c r="H48" s="63"/>
      <c r="I48" t="str">
        <f>IF(H48="","",VLOOKUP(H48,[1]Ansatte!$A$2:$C$10000,3,FALSE))</f>
        <v/>
      </c>
      <c r="J48" s="5"/>
      <c r="K48" s="2"/>
      <c r="L48" s="2"/>
      <c r="M48" s="2"/>
      <c r="N48" s="13"/>
      <c r="O48" s="9"/>
      <c r="P48" s="9"/>
    </row>
    <row r="49" spans="1:16" x14ac:dyDescent="0.25">
      <c r="A49" s="31"/>
      <c r="B49" s="34"/>
      <c r="C49" s="31" t="s">
        <v>96</v>
      </c>
      <c r="D49" s="31"/>
      <c r="E49" s="31"/>
      <c r="F49" s="35" t="s">
        <v>97</v>
      </c>
      <c r="G49" s="32" t="s">
        <v>92</v>
      </c>
      <c r="H49" s="63"/>
      <c r="I49" t="str">
        <f>IF(H49="","",VLOOKUP(H49,[1]Ansatte!$A$2:$C$10000,3,FALSE))</f>
        <v/>
      </c>
      <c r="J49" s="5"/>
      <c r="K49" s="2"/>
      <c r="L49" s="2"/>
      <c r="M49" s="2"/>
      <c r="N49" s="13"/>
      <c r="O49" s="9"/>
      <c r="P49" s="9"/>
    </row>
    <row r="50" spans="1:16" x14ac:dyDescent="0.25">
      <c r="A50" s="31"/>
      <c r="B50" s="34"/>
      <c r="C50" s="31" t="s">
        <v>98</v>
      </c>
      <c r="D50" s="31"/>
      <c r="E50" s="31"/>
      <c r="F50" s="35" t="s">
        <v>99</v>
      </c>
      <c r="G50" s="32" t="s">
        <v>92</v>
      </c>
      <c r="H50" s="63"/>
      <c r="I50" t="str">
        <f>IF(H50="","",VLOOKUP(H50,[1]Ansatte!$A$2:$C$10000,3,FALSE))</f>
        <v/>
      </c>
      <c r="J50" s="5"/>
      <c r="K50" s="2"/>
      <c r="L50" s="2"/>
      <c r="M50" s="2"/>
      <c r="N50" s="13"/>
      <c r="O50" s="9"/>
      <c r="P50" s="9"/>
    </row>
    <row r="51" spans="1:16" x14ac:dyDescent="0.25">
      <c r="A51" s="31"/>
      <c r="B51" s="34"/>
      <c r="C51" s="31" t="s">
        <v>100</v>
      </c>
      <c r="D51" s="31"/>
      <c r="E51" s="31"/>
      <c r="F51" s="35" t="s">
        <v>101</v>
      </c>
      <c r="G51" s="32" t="s">
        <v>92</v>
      </c>
      <c r="H51" s="63"/>
      <c r="I51" t="str">
        <f>IF(H51="","",VLOOKUP(H51,[1]Ansatte!$A$2:$C$10000,3,FALSE))</f>
        <v/>
      </c>
      <c r="J51" s="5"/>
      <c r="K51" s="2"/>
      <c r="L51" s="2"/>
      <c r="M51" s="2"/>
      <c r="N51" s="13"/>
      <c r="O51" s="9"/>
      <c r="P51" s="9"/>
    </row>
    <row r="52" spans="1:16" x14ac:dyDescent="0.25">
      <c r="A52" s="31"/>
      <c r="B52" s="34"/>
      <c r="C52" s="31" t="s">
        <v>102</v>
      </c>
      <c r="D52" s="31"/>
      <c r="E52" s="31"/>
      <c r="F52" s="36" t="s">
        <v>103</v>
      </c>
      <c r="G52" s="32" t="s">
        <v>92</v>
      </c>
      <c r="H52" s="63"/>
      <c r="I52" t="str">
        <f>IF(H52="","",VLOOKUP(H52,[1]Ansatte!$A$2:$C$10000,3,FALSE))</f>
        <v/>
      </c>
      <c r="J52" s="5"/>
      <c r="K52" s="2"/>
      <c r="L52" s="2"/>
      <c r="M52" s="2"/>
      <c r="N52" s="13"/>
      <c r="O52" s="9"/>
      <c r="P52" s="9"/>
    </row>
    <row r="53" spans="1:16" x14ac:dyDescent="0.25">
      <c r="A53" s="31"/>
      <c r="B53" s="34"/>
      <c r="C53" s="37" t="s">
        <v>104</v>
      </c>
      <c r="D53" s="31"/>
      <c r="E53" s="31"/>
      <c r="F53" s="35" t="s">
        <v>105</v>
      </c>
      <c r="G53" s="32" t="s">
        <v>92</v>
      </c>
      <c r="H53" s="63"/>
      <c r="I53" t="str">
        <f>IF(H53="","",VLOOKUP(H53,[1]Ansatte!$A$2:$C$10000,3,FALSE))</f>
        <v/>
      </c>
      <c r="J53" s="5"/>
      <c r="K53" s="2"/>
      <c r="L53" s="2"/>
      <c r="M53" s="2"/>
      <c r="N53" s="13"/>
      <c r="O53" s="9"/>
      <c r="P53" s="9"/>
    </row>
    <row r="54" spans="1:16" x14ac:dyDescent="0.25">
      <c r="A54" s="31"/>
      <c r="B54" s="34" t="s">
        <v>106</v>
      </c>
      <c r="C54" s="31"/>
      <c r="D54" s="31"/>
      <c r="E54" s="31"/>
      <c r="F54" s="35" t="s">
        <v>107</v>
      </c>
      <c r="G54" s="32" t="s">
        <v>86</v>
      </c>
      <c r="H54" s="63"/>
      <c r="I54" t="str">
        <f>IF(H54="","",VLOOKUP(H54,[1]Ansatte!$A$2:$C$10000,3,FALSE))</f>
        <v/>
      </c>
      <c r="J54" s="5"/>
      <c r="K54" s="2" t="s">
        <v>590</v>
      </c>
      <c r="L54" s="2"/>
      <c r="M54" s="2"/>
      <c r="N54" s="13"/>
      <c r="O54" s="9"/>
      <c r="P54" s="9"/>
    </row>
    <row r="55" spans="1:16" x14ac:dyDescent="0.25">
      <c r="A55" s="31"/>
      <c r="B55" s="34" t="s">
        <v>108</v>
      </c>
      <c r="C55" s="31"/>
      <c r="D55" s="31"/>
      <c r="E55" s="31"/>
      <c r="F55" s="35" t="s">
        <v>109</v>
      </c>
      <c r="G55" s="32" t="s">
        <v>86</v>
      </c>
      <c r="H55" s="63"/>
      <c r="I55" t="str">
        <f>IF(H55="","",VLOOKUP(H55,[1]Ansatte!$A$2:$C$10000,3,FALSE))</f>
        <v/>
      </c>
      <c r="J55" s="5"/>
      <c r="K55" s="2" t="s">
        <v>590</v>
      </c>
      <c r="L55" s="2"/>
      <c r="M55" s="2"/>
      <c r="N55" s="13"/>
      <c r="O55" s="9"/>
      <c r="P55" s="9"/>
    </row>
    <row r="56" spans="1:16" x14ac:dyDescent="0.25">
      <c r="A56" s="31"/>
      <c r="B56" s="34" t="s">
        <v>110</v>
      </c>
      <c r="C56" s="31"/>
      <c r="D56" s="31"/>
      <c r="E56" s="31"/>
      <c r="F56" s="35" t="s">
        <v>111</v>
      </c>
      <c r="G56" s="32" t="s">
        <v>86</v>
      </c>
      <c r="H56" s="63"/>
      <c r="I56" t="str">
        <f>IF(H56="","",VLOOKUP(H56,[1]Ansatte!$A$2:$C$10000,3,FALSE))</f>
        <v/>
      </c>
      <c r="J56" s="5"/>
      <c r="K56" s="2" t="s">
        <v>590</v>
      </c>
      <c r="L56" s="2"/>
      <c r="M56" s="2"/>
      <c r="N56" s="13"/>
      <c r="O56" s="9"/>
      <c r="P56" s="9"/>
    </row>
    <row r="57" spans="1:16" x14ac:dyDescent="0.25">
      <c r="A57" s="31"/>
      <c r="B57" s="34" t="s">
        <v>112</v>
      </c>
      <c r="C57" s="31"/>
      <c r="D57" s="31"/>
      <c r="E57" s="31"/>
      <c r="F57" s="35" t="s">
        <v>113</v>
      </c>
      <c r="G57" s="32" t="s">
        <v>86</v>
      </c>
      <c r="H57" s="63"/>
      <c r="I57" t="str">
        <f>IF(H57="","",VLOOKUP(H57,[1]Ansatte!$A$2:$C$10000,3,FALSE))</f>
        <v/>
      </c>
      <c r="J57" s="5"/>
      <c r="K57" s="2" t="s">
        <v>590</v>
      </c>
      <c r="L57" s="2"/>
      <c r="M57" s="2"/>
      <c r="N57" s="13"/>
      <c r="O57" s="9"/>
      <c r="P57" s="9"/>
    </row>
    <row r="58" spans="1:16" x14ac:dyDescent="0.25">
      <c r="A58" s="31"/>
      <c r="B58" s="34" t="s">
        <v>114</v>
      </c>
      <c r="C58" s="31"/>
      <c r="D58" s="31"/>
      <c r="E58" s="31"/>
      <c r="F58" s="35" t="s">
        <v>115</v>
      </c>
      <c r="G58" s="32" t="s">
        <v>86</v>
      </c>
      <c r="H58" s="70"/>
      <c r="I58" s="60" t="str">
        <f>IF(H58="","",VLOOKUP(H58,[1]Ansatte!$A$2:$C$10000,3,FALSE))</f>
        <v/>
      </c>
      <c r="J58" s="61"/>
      <c r="K58" s="62" t="s">
        <v>590</v>
      </c>
      <c r="L58" s="2"/>
      <c r="M58" s="2"/>
      <c r="N58" s="13"/>
      <c r="O58" s="9"/>
      <c r="P58" s="9"/>
    </row>
    <row r="59" spans="1:16" x14ac:dyDescent="0.25">
      <c r="A59" s="31"/>
      <c r="B59" s="34" t="s">
        <v>116</v>
      </c>
      <c r="C59" s="31"/>
      <c r="D59" s="31"/>
      <c r="E59" s="31"/>
      <c r="F59" s="35" t="s">
        <v>117</v>
      </c>
      <c r="G59" s="32" t="s">
        <v>86</v>
      </c>
      <c r="H59" s="69"/>
      <c r="I59" t="str">
        <f>IF(H59="","",VLOOKUP(H59,[1]Ansatte!$A$2:$C$10000,3,FALSE))</f>
        <v/>
      </c>
      <c r="J59" s="5"/>
      <c r="K59" s="2"/>
      <c r="L59" s="2"/>
      <c r="M59" s="2"/>
      <c r="N59" s="13"/>
      <c r="O59" s="9"/>
      <c r="P59" s="9"/>
    </row>
    <row r="60" spans="1:16" x14ac:dyDescent="0.25">
      <c r="A60" s="31"/>
      <c r="B60" s="34"/>
      <c r="C60" s="31" t="s">
        <v>118</v>
      </c>
      <c r="D60" s="31"/>
      <c r="E60" s="31"/>
      <c r="F60" s="38" t="s">
        <v>119</v>
      </c>
      <c r="G60" s="32" t="s">
        <v>116</v>
      </c>
      <c r="H60" s="63"/>
      <c r="I60" t="str">
        <f>IF(H60="","",VLOOKUP(H60,[1]Ansatte!$A$2:$C$10000,3,FALSE))</f>
        <v/>
      </c>
      <c r="J60" s="5"/>
      <c r="K60" s="2"/>
      <c r="L60" s="2"/>
      <c r="M60" s="2"/>
      <c r="N60" s="13"/>
      <c r="O60" s="9"/>
      <c r="P60" s="9"/>
    </row>
    <row r="61" spans="1:16" x14ac:dyDescent="0.25">
      <c r="A61" s="31"/>
      <c r="B61" s="34"/>
      <c r="C61" s="31" t="s">
        <v>120</v>
      </c>
      <c r="D61" s="31"/>
      <c r="E61" s="31"/>
      <c r="F61" s="35" t="s">
        <v>103</v>
      </c>
      <c r="G61" s="32" t="s">
        <v>116</v>
      </c>
      <c r="H61" s="63"/>
      <c r="I61" t="str">
        <f>IF(H61="","",VLOOKUP(H61,[1]Ansatte!$A$2:$C$10000,3,FALSE))</f>
        <v/>
      </c>
      <c r="J61" s="5"/>
      <c r="K61" s="2"/>
      <c r="L61" s="2"/>
      <c r="M61" s="2"/>
      <c r="N61" s="13"/>
      <c r="O61" s="9"/>
      <c r="P61" s="9"/>
    </row>
    <row r="62" spans="1:16" x14ac:dyDescent="0.25">
      <c r="A62" s="31"/>
      <c r="B62" s="34"/>
      <c r="C62" s="31" t="s">
        <v>121</v>
      </c>
      <c r="D62" s="31"/>
      <c r="E62" s="31"/>
      <c r="F62" s="35" t="s">
        <v>122</v>
      </c>
      <c r="G62" s="32" t="s">
        <v>116</v>
      </c>
      <c r="H62" s="63"/>
      <c r="I62" t="str">
        <f>IF(H62="","",VLOOKUP(H62,[1]Ansatte!$A$2:$C$10000,3,FALSE))</f>
        <v/>
      </c>
      <c r="J62" s="5"/>
      <c r="K62" s="2"/>
      <c r="L62" s="2"/>
      <c r="M62" s="2"/>
      <c r="N62" s="13"/>
      <c r="O62" s="9"/>
      <c r="P62" s="9"/>
    </row>
    <row r="63" spans="1:16" x14ac:dyDescent="0.25">
      <c r="A63" s="31"/>
      <c r="B63" s="34"/>
      <c r="C63" s="31" t="s">
        <v>123</v>
      </c>
      <c r="D63" s="31"/>
      <c r="E63" s="31"/>
      <c r="F63" s="35" t="s">
        <v>124</v>
      </c>
      <c r="G63" s="32" t="s">
        <v>116</v>
      </c>
      <c r="H63" s="63"/>
      <c r="I63" t="str">
        <f>IF(H63="","",VLOOKUP(H63,[1]Ansatte!$A$2:$C$10000,3,FALSE))</f>
        <v/>
      </c>
      <c r="J63" s="5"/>
      <c r="K63" s="2"/>
      <c r="L63" s="2"/>
      <c r="M63" s="2"/>
      <c r="N63" s="13"/>
      <c r="O63" s="9"/>
      <c r="P63" s="9"/>
    </row>
    <row r="64" spans="1:16" x14ac:dyDescent="0.25">
      <c r="A64" s="31"/>
      <c r="B64" s="31"/>
      <c r="C64" s="31" t="s">
        <v>125</v>
      </c>
      <c r="D64" s="31"/>
      <c r="E64" s="31"/>
      <c r="F64" s="31" t="s">
        <v>126</v>
      </c>
      <c r="G64" s="32" t="s">
        <v>116</v>
      </c>
      <c r="H64" s="63"/>
      <c r="I64" t="str">
        <f>IF(H64="","",VLOOKUP(H64,[1]Ansatte!$A$2:$C$10000,3,FALSE))</f>
        <v/>
      </c>
      <c r="J64" s="5"/>
      <c r="K64" s="2"/>
      <c r="L64" s="2"/>
      <c r="M64" s="2"/>
      <c r="N64" s="13"/>
      <c r="O64" s="9"/>
      <c r="P64" s="9"/>
    </row>
    <row r="65" spans="1:16" x14ac:dyDescent="0.25">
      <c r="A65" s="27" t="s">
        <v>127</v>
      </c>
      <c r="B65" s="27"/>
      <c r="C65" s="27"/>
      <c r="D65" s="27"/>
      <c r="E65" s="27"/>
      <c r="F65" s="27"/>
      <c r="G65" s="28" t="s">
        <v>12</v>
      </c>
      <c r="H65" s="53"/>
      <c r="I65" s="56" t="str">
        <f>IF(H65="","",VLOOKUP(H65,[1]Ansatte!$A$2:$C$10000,3,FALSE))</f>
        <v/>
      </c>
      <c r="J65" s="57"/>
      <c r="K65" s="58"/>
      <c r="L65" s="2"/>
      <c r="M65" s="2"/>
      <c r="N65" s="13"/>
      <c r="O65" s="9"/>
      <c r="P65" s="9"/>
    </row>
    <row r="66" spans="1:16" x14ac:dyDescent="0.25">
      <c r="A66" s="27"/>
      <c r="B66" s="27" t="s">
        <v>128</v>
      </c>
      <c r="C66" s="27"/>
      <c r="D66" s="27"/>
      <c r="E66" s="27"/>
      <c r="F66" s="27" t="s">
        <v>129</v>
      </c>
      <c r="G66" s="28" t="s">
        <v>127</v>
      </c>
      <c r="H66" s="59"/>
      <c r="I66" t="str">
        <f>IF(H66="","",VLOOKUP(H66,[1]Ansatte!$A$2:$C$10000,3,FALSE))</f>
        <v/>
      </c>
      <c r="J66" s="5"/>
      <c r="K66" s="2"/>
      <c r="L66" s="2"/>
      <c r="M66" s="2"/>
      <c r="N66" s="13"/>
      <c r="O66" s="9"/>
      <c r="P66" s="9"/>
    </row>
    <row r="67" spans="1:16" x14ac:dyDescent="0.25">
      <c r="A67" s="27"/>
      <c r="B67" s="39" t="s">
        <v>130</v>
      </c>
      <c r="C67" s="27"/>
      <c r="D67" s="27"/>
      <c r="E67" s="27"/>
      <c r="F67" s="27" t="s">
        <v>131</v>
      </c>
      <c r="G67" s="28" t="s">
        <v>127</v>
      </c>
      <c r="H67" s="63"/>
      <c r="I67" t="str">
        <f>IF(H67="","",VLOOKUP(H67,[1]Ansatte!$A$2:$C$10000,3,FALSE))</f>
        <v/>
      </c>
      <c r="J67" s="5"/>
      <c r="K67" s="2"/>
      <c r="L67" s="2"/>
      <c r="M67" s="2"/>
      <c r="N67" s="13"/>
      <c r="O67" s="9"/>
      <c r="P67" s="9"/>
    </row>
    <row r="68" spans="1:16" x14ac:dyDescent="0.25">
      <c r="A68" s="27"/>
      <c r="B68" s="39" t="s">
        <v>132</v>
      </c>
      <c r="C68" s="27"/>
      <c r="D68" s="27"/>
      <c r="E68" s="27"/>
      <c r="F68" s="27" t="s">
        <v>133</v>
      </c>
      <c r="G68" s="28" t="s">
        <v>127</v>
      </c>
      <c r="H68" s="27"/>
      <c r="I68" s="67" t="str">
        <f>IF(H68="","",VLOOKUP(H68,[1]Ansatte!$A$2:$C$10000,3,FALSE))</f>
        <v/>
      </c>
      <c r="J68" s="68"/>
      <c r="K68" s="65"/>
      <c r="L68" s="2"/>
      <c r="M68" s="2"/>
      <c r="N68" s="13"/>
      <c r="O68" s="9"/>
      <c r="P68" s="9"/>
    </row>
    <row r="69" spans="1:16" x14ac:dyDescent="0.25">
      <c r="A69" s="27"/>
      <c r="B69" s="39"/>
      <c r="C69" s="27" t="s">
        <v>134</v>
      </c>
      <c r="D69" s="27"/>
      <c r="E69" s="27"/>
      <c r="F69" s="27" t="s">
        <v>135</v>
      </c>
      <c r="G69" s="28" t="s">
        <v>132</v>
      </c>
      <c r="H69" s="59"/>
      <c r="I69" t="str">
        <f>IF(H69="","",VLOOKUP(H69,[1]Ansatte!$A$2:$C$10000,3,FALSE))</f>
        <v/>
      </c>
      <c r="J69" s="5"/>
      <c r="K69" s="2"/>
      <c r="L69" s="2"/>
      <c r="M69" s="2"/>
      <c r="N69" s="13"/>
      <c r="O69" s="9"/>
      <c r="P69" s="9"/>
    </row>
    <row r="70" spans="1:16" x14ac:dyDescent="0.25">
      <c r="A70" s="27"/>
      <c r="B70" s="27"/>
      <c r="C70" s="27" t="s">
        <v>136</v>
      </c>
      <c r="D70" s="27"/>
      <c r="E70" s="27"/>
      <c r="F70" s="27" t="s">
        <v>137</v>
      </c>
      <c r="G70" s="28" t="s">
        <v>132</v>
      </c>
      <c r="H70" s="59"/>
      <c r="I70" t="str">
        <f>IF(H70="","",VLOOKUP(H70,[1]Ansatte!$A$2:$C$10000,3,FALSE))</f>
        <v/>
      </c>
      <c r="J70" s="5"/>
      <c r="K70" s="2"/>
      <c r="L70" s="2"/>
      <c r="M70" s="2"/>
      <c r="N70" s="13"/>
      <c r="O70" s="9"/>
      <c r="P70" s="9"/>
    </row>
    <row r="71" spans="1:16" x14ac:dyDescent="0.25">
      <c r="A71" s="27"/>
      <c r="B71" s="27"/>
      <c r="C71" s="27" t="s">
        <v>138</v>
      </c>
      <c r="D71" s="27"/>
      <c r="E71" s="27"/>
      <c r="F71" s="27" t="s">
        <v>139</v>
      </c>
      <c r="G71" s="28" t="s">
        <v>132</v>
      </c>
      <c r="H71" s="59"/>
      <c r="I71" t="str">
        <f>IF(H71="","",VLOOKUP(H71,[1]Ansatte!$A$2:$C$10000,3,FALSE))</f>
        <v/>
      </c>
      <c r="J71" s="5"/>
      <c r="K71" s="2"/>
      <c r="L71" s="2"/>
      <c r="M71" s="2"/>
      <c r="N71" s="13"/>
      <c r="O71" s="9"/>
      <c r="P71" s="9"/>
    </row>
    <row r="72" spans="1:16" x14ac:dyDescent="0.25">
      <c r="A72" s="27"/>
      <c r="B72" s="27"/>
      <c r="C72" s="27" t="s">
        <v>140</v>
      </c>
      <c r="D72" s="27"/>
      <c r="E72" s="27"/>
      <c r="F72" s="27" t="s">
        <v>141</v>
      </c>
      <c r="G72" s="28" t="s">
        <v>132</v>
      </c>
      <c r="H72" s="59"/>
      <c r="I72" t="str">
        <f>IF(H72="","",VLOOKUP(H72,[1]Ansatte!$A$2:$C$10000,3,FALSE))</f>
        <v/>
      </c>
      <c r="J72" s="5"/>
      <c r="K72" s="2"/>
      <c r="L72" s="2"/>
      <c r="M72" s="2"/>
      <c r="N72" s="13"/>
      <c r="O72" s="9"/>
      <c r="P72" s="9"/>
    </row>
    <row r="73" spans="1:16" x14ac:dyDescent="0.25">
      <c r="A73" s="27"/>
      <c r="B73" s="27"/>
      <c r="C73" s="27" t="s">
        <v>142</v>
      </c>
      <c r="D73" s="27"/>
      <c r="E73" s="27"/>
      <c r="F73" s="27" t="s">
        <v>143</v>
      </c>
      <c r="G73" s="28" t="s">
        <v>132</v>
      </c>
      <c r="H73" s="59"/>
      <c r="I73" t="str">
        <f>IF(H73="","",VLOOKUP(H73,[1]Ansatte!$A$2:$C$10000,3,FALSE))</f>
        <v/>
      </c>
      <c r="J73" s="5"/>
      <c r="K73" s="2"/>
      <c r="L73" s="2"/>
      <c r="M73" s="2"/>
      <c r="N73" s="13"/>
      <c r="O73" s="9"/>
      <c r="P73" s="9"/>
    </row>
    <row r="74" spans="1:16" x14ac:dyDescent="0.25">
      <c r="A74" s="40"/>
      <c r="B74" s="40"/>
      <c r="C74" s="40"/>
      <c r="D74" s="40" t="s">
        <v>144</v>
      </c>
      <c r="E74" s="40"/>
      <c r="F74" s="40" t="s">
        <v>145</v>
      </c>
      <c r="G74" s="28" t="s">
        <v>142</v>
      </c>
      <c r="H74" s="59"/>
      <c r="I74" t="str">
        <f>IF(H74="","",VLOOKUP(H74,[1]Ansatte!$A$2:$C$10000,3,FALSE))</f>
        <v/>
      </c>
      <c r="J74" s="5"/>
      <c r="K74" s="2"/>
      <c r="L74" s="2"/>
      <c r="M74" s="2"/>
      <c r="N74" s="13"/>
      <c r="O74" s="9"/>
      <c r="P74" s="9"/>
    </row>
    <row r="75" spans="1:16" x14ac:dyDescent="0.25">
      <c r="A75" s="27"/>
      <c r="B75" s="27"/>
      <c r="C75" s="27" t="s">
        <v>146</v>
      </c>
      <c r="D75" s="27"/>
      <c r="E75" s="27"/>
      <c r="F75" s="27" t="s">
        <v>147</v>
      </c>
      <c r="G75" s="28" t="s">
        <v>142</v>
      </c>
      <c r="H75" s="59"/>
      <c r="I75" t="str">
        <f>IF(H75="","",VLOOKUP(H75,[1]Ansatte!$A$2:$C$10000,3,FALSE))</f>
        <v/>
      </c>
      <c r="J75" s="5"/>
      <c r="K75" s="2"/>
      <c r="L75" s="2"/>
      <c r="M75" s="2"/>
      <c r="N75" s="13"/>
      <c r="O75" s="9"/>
      <c r="P75" s="9"/>
    </row>
    <row r="76" spans="1:16" x14ac:dyDescent="0.25">
      <c r="A76" s="27"/>
      <c r="B76" s="27" t="s">
        <v>148</v>
      </c>
      <c r="C76" s="27"/>
      <c r="D76" s="27"/>
      <c r="E76" s="27"/>
      <c r="F76" s="41" t="s">
        <v>149</v>
      </c>
      <c r="G76" s="28" t="s">
        <v>127</v>
      </c>
      <c r="H76" s="29"/>
      <c r="I76" s="60" t="str">
        <f>IF(H76="","",VLOOKUP(H76,[1]Ansatte!$A$2:$C$10000,3,FALSE))</f>
        <v/>
      </c>
      <c r="J76" s="61"/>
      <c r="K76" s="62" t="s">
        <v>590</v>
      </c>
      <c r="L76" s="2"/>
      <c r="M76" s="2"/>
      <c r="N76" s="13"/>
      <c r="O76" s="9"/>
      <c r="P76" s="9"/>
    </row>
    <row r="77" spans="1:16" x14ac:dyDescent="0.25">
      <c r="A77" s="27"/>
      <c r="B77" s="27"/>
      <c r="C77" s="27" t="s">
        <v>150</v>
      </c>
      <c r="D77" s="27"/>
      <c r="E77" s="27"/>
      <c r="F77" s="27" t="s">
        <v>151</v>
      </c>
      <c r="G77" s="28" t="s">
        <v>148</v>
      </c>
      <c r="H77" s="59"/>
      <c r="I77" t="str">
        <f>IF(H77="","",VLOOKUP(H77,[1]Ansatte!$A$2:$C$10000,3,FALSE))</f>
        <v/>
      </c>
      <c r="J77" s="5"/>
      <c r="K77" s="2"/>
      <c r="L77" s="2"/>
      <c r="M77" s="2"/>
      <c r="N77" s="13"/>
      <c r="O77" s="9"/>
      <c r="P77" s="9"/>
    </row>
    <row r="78" spans="1:16" x14ac:dyDescent="0.25">
      <c r="A78" s="27"/>
      <c r="B78" s="27"/>
      <c r="C78" s="27" t="s">
        <v>152</v>
      </c>
      <c r="D78" s="27"/>
      <c r="E78" s="27"/>
      <c r="F78" s="27" t="s">
        <v>153</v>
      </c>
      <c r="G78" s="28" t="s">
        <v>148</v>
      </c>
      <c r="H78" s="59"/>
      <c r="I78" t="str">
        <f>IF(H78="","",VLOOKUP(H78,[1]Ansatte!$A$2:$C$10000,3,FALSE))</f>
        <v/>
      </c>
      <c r="J78" s="5"/>
      <c r="K78" s="2"/>
      <c r="L78" s="2"/>
      <c r="M78" s="2"/>
      <c r="N78" s="13"/>
      <c r="O78" s="9"/>
      <c r="P78" s="9"/>
    </row>
    <row r="79" spans="1:16" x14ac:dyDescent="0.25">
      <c r="A79" s="27"/>
      <c r="B79" s="27"/>
      <c r="C79" s="27" t="s">
        <v>154</v>
      </c>
      <c r="D79" s="27"/>
      <c r="E79" s="27"/>
      <c r="F79" s="27" t="s">
        <v>155</v>
      </c>
      <c r="G79" s="28" t="s">
        <v>148</v>
      </c>
      <c r="H79" s="59"/>
      <c r="I79" t="str">
        <f>IF(H79="","",VLOOKUP(H79,[1]Ansatte!$A$2:$C$10000,3,FALSE))</f>
        <v/>
      </c>
      <c r="J79" s="5"/>
      <c r="K79" s="2"/>
      <c r="L79" s="2"/>
      <c r="M79" s="2"/>
      <c r="N79" s="13"/>
      <c r="O79" s="9"/>
      <c r="P79" s="9"/>
    </row>
    <row r="80" spans="1:16" x14ac:dyDescent="0.25">
      <c r="A80" s="27"/>
      <c r="B80" s="27"/>
      <c r="C80" s="27" t="s">
        <v>156</v>
      </c>
      <c r="D80" s="27"/>
      <c r="E80" s="27"/>
      <c r="F80" s="27" t="s">
        <v>157</v>
      </c>
      <c r="G80" s="28" t="s">
        <v>148</v>
      </c>
      <c r="H80" s="59"/>
      <c r="I80" t="str">
        <f>IF(H80="","",VLOOKUP(H80,[1]Ansatte!$A$2:$C$10000,3,FALSE))</f>
        <v/>
      </c>
      <c r="J80" s="5"/>
      <c r="K80" s="2"/>
      <c r="L80" s="2"/>
      <c r="M80" s="2"/>
      <c r="N80" s="13"/>
      <c r="O80" s="9"/>
      <c r="P80" s="9"/>
    </row>
    <row r="81" spans="1:16" x14ac:dyDescent="0.25">
      <c r="A81" s="27"/>
      <c r="B81" s="27"/>
      <c r="C81" s="27" t="s">
        <v>158</v>
      </c>
      <c r="D81" s="27"/>
      <c r="E81" s="27"/>
      <c r="F81" s="27" t="s">
        <v>159</v>
      </c>
      <c r="G81" s="28" t="s">
        <v>148</v>
      </c>
      <c r="H81" s="59"/>
      <c r="I81" t="str">
        <f>IF(H81="","",VLOOKUP(H81,[1]Ansatte!$A$2:$C$10000,3,FALSE))</f>
        <v/>
      </c>
      <c r="J81" s="5"/>
      <c r="K81" s="2"/>
      <c r="L81" s="2"/>
      <c r="M81" s="2"/>
      <c r="N81" s="13"/>
      <c r="O81" s="9"/>
      <c r="P81" s="9"/>
    </row>
    <row r="82" spans="1:16" x14ac:dyDescent="0.25">
      <c r="A82" s="27"/>
      <c r="B82" s="27" t="s">
        <v>160</v>
      </c>
      <c r="C82" s="27"/>
      <c r="D82" s="27"/>
      <c r="E82" s="27"/>
      <c r="F82" s="41" t="s">
        <v>161</v>
      </c>
      <c r="G82" s="28" t="s">
        <v>127</v>
      </c>
      <c r="H82" s="63"/>
      <c r="I82" t="str">
        <f>IF(H82="","",VLOOKUP(H82,[1]Ansatte!$A$2:$C$10000,3,FALSE))</f>
        <v/>
      </c>
      <c r="J82" s="5"/>
      <c r="K82" s="2"/>
      <c r="L82" s="2"/>
      <c r="M82" s="2"/>
      <c r="N82" s="13"/>
      <c r="O82" s="9"/>
      <c r="P82" s="9"/>
    </row>
    <row r="83" spans="1:16" x14ac:dyDescent="0.25">
      <c r="A83" s="27"/>
      <c r="B83" s="27" t="s">
        <v>162</v>
      </c>
      <c r="C83" s="27"/>
      <c r="D83" s="27"/>
      <c r="E83" s="27"/>
      <c r="F83" s="41" t="s">
        <v>163</v>
      </c>
      <c r="G83" s="28" t="s">
        <v>127</v>
      </c>
      <c r="H83" s="29"/>
      <c r="I83" s="60" t="str">
        <f>IF(H83="","",VLOOKUP(H83,[1]Ansatte!$A$2:$C$10000,3,FALSE))</f>
        <v/>
      </c>
      <c r="J83" s="61"/>
      <c r="K83" s="62" t="s">
        <v>590</v>
      </c>
      <c r="L83" s="2"/>
      <c r="M83" s="2"/>
      <c r="N83" s="13"/>
      <c r="O83" s="9"/>
      <c r="P83" s="9"/>
    </row>
    <row r="84" spans="1:16" x14ac:dyDescent="0.25">
      <c r="A84" s="27"/>
      <c r="B84" s="27"/>
      <c r="C84" s="27" t="s">
        <v>164</v>
      </c>
      <c r="D84" s="27"/>
      <c r="E84" s="27"/>
      <c r="F84" s="27" t="s">
        <v>165</v>
      </c>
      <c r="G84" s="28" t="s">
        <v>162</v>
      </c>
      <c r="H84" s="59"/>
      <c r="I84" t="str">
        <f>IF(H84="","",VLOOKUP(H84,[1]Ansatte!$A$2:$C$10000,3,FALSE))</f>
        <v/>
      </c>
      <c r="J84" s="5"/>
      <c r="K84" s="2"/>
      <c r="L84" s="2"/>
      <c r="M84" s="2"/>
      <c r="N84" s="13"/>
      <c r="O84" s="9"/>
      <c r="P84" s="9"/>
    </row>
    <row r="85" spans="1:16" x14ac:dyDescent="0.25">
      <c r="A85" s="27"/>
      <c r="B85" s="27"/>
      <c r="C85" s="27" t="s">
        <v>166</v>
      </c>
      <c r="D85" s="27"/>
      <c r="E85" s="27"/>
      <c r="F85" s="27" t="s">
        <v>167</v>
      </c>
      <c r="G85" s="28" t="s">
        <v>162</v>
      </c>
      <c r="H85" s="59"/>
      <c r="I85" t="str">
        <f>IF(H85="","",VLOOKUP(H85,[1]Ansatte!$A$2:$C$10000,3,FALSE))</f>
        <v/>
      </c>
      <c r="J85" s="5"/>
      <c r="K85" s="2"/>
      <c r="L85" s="2"/>
      <c r="M85" s="2"/>
      <c r="N85" s="13"/>
      <c r="O85" s="9"/>
      <c r="P85" s="9"/>
    </row>
    <row r="86" spans="1:16" x14ac:dyDescent="0.25">
      <c r="A86" s="27"/>
      <c r="B86" s="27"/>
      <c r="C86" s="27" t="s">
        <v>168</v>
      </c>
      <c r="D86" s="27"/>
      <c r="E86" s="27"/>
      <c r="F86" s="27" t="s">
        <v>169</v>
      </c>
      <c r="G86" s="28" t="s">
        <v>162</v>
      </c>
      <c r="H86" s="59"/>
      <c r="I86" t="str">
        <f>IF(H86="","",VLOOKUP(H86,[1]Ansatte!$A$2:$C$10000,3,FALSE))</f>
        <v/>
      </c>
      <c r="J86" s="5"/>
      <c r="K86" s="2"/>
      <c r="L86" s="2"/>
      <c r="M86" s="2"/>
      <c r="N86" s="13"/>
      <c r="O86" s="9"/>
      <c r="P86" s="9"/>
    </row>
    <row r="87" spans="1:16" x14ac:dyDescent="0.25">
      <c r="A87" s="27"/>
      <c r="B87" s="27"/>
      <c r="C87" s="27" t="s">
        <v>170</v>
      </c>
      <c r="D87" s="27"/>
      <c r="E87" s="27"/>
      <c r="F87" s="8" t="s">
        <v>171</v>
      </c>
      <c r="G87" s="28" t="s">
        <v>162</v>
      </c>
      <c r="H87" s="59"/>
      <c r="I87" t="str">
        <f>IF(H87="","",VLOOKUP(H87,[1]Ansatte!$A$2:$C$10000,3,FALSE))</f>
        <v/>
      </c>
      <c r="J87" s="5"/>
      <c r="K87" s="2"/>
      <c r="L87" s="2"/>
      <c r="M87" s="2"/>
      <c r="N87" s="13"/>
      <c r="O87" s="9"/>
      <c r="P87" s="9"/>
    </row>
    <row r="88" spans="1:16" x14ac:dyDescent="0.25">
      <c r="A88" s="27"/>
      <c r="B88" s="27"/>
      <c r="C88" s="27" t="s">
        <v>172</v>
      </c>
      <c r="D88" s="27"/>
      <c r="E88" s="27"/>
      <c r="F88" s="27" t="s">
        <v>173</v>
      </c>
      <c r="G88" s="28" t="s">
        <v>162</v>
      </c>
      <c r="H88" s="59"/>
      <c r="I88" t="str">
        <f>IF(H88="","",VLOOKUP(H88,[1]Ansatte!$A$2:$C$10000,3,FALSE))</f>
        <v/>
      </c>
      <c r="J88" s="5"/>
      <c r="K88" s="2"/>
      <c r="L88" s="2"/>
      <c r="M88" s="2"/>
      <c r="N88" s="13"/>
      <c r="O88" s="9"/>
      <c r="P88" s="9"/>
    </row>
    <row r="89" spans="1:16" x14ac:dyDescent="0.25">
      <c r="A89" s="27"/>
      <c r="B89" s="27"/>
      <c r="C89" s="27" t="s">
        <v>174</v>
      </c>
      <c r="D89" s="27"/>
      <c r="E89" s="27"/>
      <c r="F89" s="27" t="s">
        <v>175</v>
      </c>
      <c r="G89" s="28" t="s">
        <v>162</v>
      </c>
      <c r="H89" s="59"/>
      <c r="I89" t="str">
        <f>IF(H89="","",VLOOKUP(H89,[1]Ansatte!$A$2:$C$10000,3,FALSE))</f>
        <v/>
      </c>
      <c r="J89" s="5"/>
      <c r="K89" s="2"/>
      <c r="L89" s="2"/>
      <c r="M89" s="2"/>
      <c r="N89" s="13"/>
      <c r="O89" s="9"/>
      <c r="P89" s="9"/>
    </row>
    <row r="90" spans="1:16" x14ac:dyDescent="0.25">
      <c r="A90" s="27"/>
      <c r="B90" s="27"/>
      <c r="C90" s="27" t="s">
        <v>176</v>
      </c>
      <c r="D90" s="27"/>
      <c r="E90" s="27"/>
      <c r="F90" s="27" t="s">
        <v>177</v>
      </c>
      <c r="G90" s="28" t="s">
        <v>162</v>
      </c>
      <c r="H90" s="59"/>
      <c r="I90" t="str">
        <f>IF(H90="","",VLOOKUP(H90,[1]Ansatte!$A$2:$C$10000,3,FALSE))</f>
        <v/>
      </c>
      <c r="J90" s="5"/>
      <c r="K90" s="2"/>
      <c r="L90" s="2"/>
      <c r="M90" s="2"/>
      <c r="N90" s="13"/>
      <c r="O90" s="9"/>
      <c r="P90" s="9"/>
    </row>
    <row r="91" spans="1:16" x14ac:dyDescent="0.25">
      <c r="A91" s="27"/>
      <c r="B91" s="27"/>
      <c r="C91" s="27" t="s">
        <v>178</v>
      </c>
      <c r="D91" s="27"/>
      <c r="E91" s="27"/>
      <c r="F91" s="27" t="s">
        <v>179</v>
      </c>
      <c r="G91" s="28" t="s">
        <v>162</v>
      </c>
      <c r="H91" s="59"/>
      <c r="I91" t="str">
        <f>IF(H91="","",VLOOKUP(H91,[1]Ansatte!$A$2:$C$10000,3,FALSE))</f>
        <v/>
      </c>
      <c r="J91" s="5"/>
      <c r="K91" s="2"/>
      <c r="L91" s="2"/>
      <c r="M91" s="2"/>
      <c r="N91" s="13"/>
      <c r="O91" s="9"/>
      <c r="P91" s="9"/>
    </row>
    <row r="92" spans="1:16" x14ac:dyDescent="0.25">
      <c r="A92" s="27"/>
      <c r="B92" s="27" t="s">
        <v>180</v>
      </c>
      <c r="C92" s="27"/>
      <c r="D92" s="27"/>
      <c r="E92" s="27"/>
      <c r="F92" s="41" t="s">
        <v>181</v>
      </c>
      <c r="G92" s="28" t="s">
        <v>127</v>
      </c>
      <c r="H92" s="29"/>
      <c r="I92" s="60" t="str">
        <f>IF(H92="","",VLOOKUP(H92,[1]Ansatte!$A$2:$C$10000,3,FALSE))</f>
        <v/>
      </c>
      <c r="J92" s="61"/>
      <c r="K92" s="62" t="s">
        <v>590</v>
      </c>
      <c r="L92" s="2"/>
      <c r="M92" s="2"/>
      <c r="N92" s="13"/>
      <c r="O92" s="9"/>
      <c r="P92" s="9"/>
    </row>
    <row r="93" spans="1:16" x14ac:dyDescent="0.25">
      <c r="A93" s="27"/>
      <c r="B93" s="27"/>
      <c r="C93" s="27" t="s">
        <v>182</v>
      </c>
      <c r="D93" s="27"/>
      <c r="E93" s="27"/>
      <c r="F93" s="27" t="s">
        <v>183</v>
      </c>
      <c r="G93" s="28" t="s">
        <v>180</v>
      </c>
      <c r="H93" s="59"/>
      <c r="I93" t="str">
        <f>IF(H93="","",VLOOKUP(H93,[1]Ansatte!$A$2:$C$10000,3,FALSE))</f>
        <v/>
      </c>
      <c r="J93" s="5"/>
      <c r="K93" s="2"/>
      <c r="L93" s="2"/>
      <c r="M93" s="2"/>
      <c r="N93" s="13"/>
      <c r="O93" s="9"/>
      <c r="P93" s="9"/>
    </row>
    <row r="94" spans="1:16" x14ac:dyDescent="0.25">
      <c r="A94" s="27"/>
      <c r="B94" s="27"/>
      <c r="C94" s="27" t="s">
        <v>184</v>
      </c>
      <c r="D94" s="27"/>
      <c r="E94" s="27"/>
      <c r="F94" s="27" t="s">
        <v>185</v>
      </c>
      <c r="G94" s="28" t="s">
        <v>180</v>
      </c>
      <c r="H94" s="59"/>
      <c r="I94" t="str">
        <f>IF(H94="","",VLOOKUP(H94,[1]Ansatte!$A$2:$C$10000,3,FALSE))</f>
        <v/>
      </c>
      <c r="J94" s="5"/>
      <c r="K94" s="2"/>
      <c r="L94" s="2"/>
      <c r="M94" s="2"/>
      <c r="N94" s="13"/>
      <c r="O94" s="9"/>
      <c r="P94" s="9"/>
    </row>
    <row r="95" spans="1:16" x14ac:dyDescent="0.25">
      <c r="A95" s="27"/>
      <c r="B95" s="27"/>
      <c r="C95" s="27" t="s">
        <v>186</v>
      </c>
      <c r="D95" s="27"/>
      <c r="E95" s="27"/>
      <c r="F95" s="27" t="s">
        <v>187</v>
      </c>
      <c r="G95" s="28" t="s">
        <v>180</v>
      </c>
      <c r="H95" s="59"/>
      <c r="I95" t="str">
        <f>IF(H95="","",VLOOKUP(H95,[1]Ansatte!$A$2:$C$10000,3,FALSE))</f>
        <v/>
      </c>
      <c r="J95" s="5"/>
      <c r="K95" s="2"/>
      <c r="L95" s="2"/>
      <c r="M95" s="2"/>
      <c r="N95" s="13"/>
      <c r="O95" s="9"/>
      <c r="P95" s="9"/>
    </row>
    <row r="96" spans="1:16" x14ac:dyDescent="0.25">
      <c r="A96" s="27"/>
      <c r="B96" s="27"/>
      <c r="C96" s="27" t="s">
        <v>188</v>
      </c>
      <c r="D96" s="27"/>
      <c r="E96" s="27"/>
      <c r="F96" s="27" t="s">
        <v>189</v>
      </c>
      <c r="G96" s="28" t="s">
        <v>180</v>
      </c>
      <c r="H96" s="59"/>
      <c r="I96" t="str">
        <f>IF(H96="","",VLOOKUP(H96,[1]Ansatte!$A$2:$C$10000,3,FALSE))</f>
        <v/>
      </c>
      <c r="J96" s="5"/>
      <c r="K96" s="2"/>
      <c r="L96" s="2"/>
      <c r="M96" s="2"/>
      <c r="N96" s="13"/>
      <c r="O96" s="9"/>
      <c r="P96" s="9"/>
    </row>
    <row r="97" spans="1:16" x14ac:dyDescent="0.25">
      <c r="A97" s="27"/>
      <c r="B97" s="27"/>
      <c r="C97" s="27" t="s">
        <v>190</v>
      </c>
      <c r="D97" s="27"/>
      <c r="E97" s="27"/>
      <c r="F97" s="27" t="s">
        <v>191</v>
      </c>
      <c r="G97" s="28" t="s">
        <v>180</v>
      </c>
      <c r="H97" s="71"/>
      <c r="I97" t="str">
        <f>IF(H97="","",VLOOKUP(H97,[1]Ansatte!$A$2:$C$10000,3,FALSE))</f>
        <v/>
      </c>
      <c r="J97" s="5"/>
      <c r="K97" s="2"/>
      <c r="L97" s="2"/>
      <c r="M97" s="2"/>
      <c r="N97" s="13"/>
      <c r="O97" s="9"/>
      <c r="P97" s="9"/>
    </row>
    <row r="98" spans="1:16" x14ac:dyDescent="0.25">
      <c r="A98" s="27"/>
      <c r="B98" s="27"/>
      <c r="C98" s="27" t="s">
        <v>192</v>
      </c>
      <c r="D98" s="27"/>
      <c r="E98" s="27"/>
      <c r="F98" s="27" t="s">
        <v>193</v>
      </c>
      <c r="G98" s="28" t="s">
        <v>180</v>
      </c>
      <c r="H98" s="63"/>
      <c r="I98" t="str">
        <f>IF(H98="","",VLOOKUP(H98,[1]Ansatte!$A$2:$C$10000,3,FALSE))</f>
        <v/>
      </c>
      <c r="J98" s="5"/>
      <c r="K98" s="2"/>
      <c r="L98" s="2"/>
      <c r="M98" s="2"/>
      <c r="N98" s="13"/>
      <c r="O98" s="9"/>
      <c r="P98" s="9"/>
    </row>
    <row r="99" spans="1:16" x14ac:dyDescent="0.25">
      <c r="A99" s="27"/>
      <c r="B99" s="27"/>
      <c r="C99" s="27" t="s">
        <v>194</v>
      </c>
      <c r="D99" s="27"/>
      <c r="E99" s="27"/>
      <c r="F99" s="27" t="s">
        <v>195</v>
      </c>
      <c r="G99" s="28" t="s">
        <v>180</v>
      </c>
      <c r="H99" s="63"/>
      <c r="I99" t="str">
        <f>IF(H99="","",VLOOKUP(H99,[1]Ansatte!$A$2:$C$10000,3,FALSE))</f>
        <v/>
      </c>
      <c r="J99" s="5"/>
      <c r="K99" s="2"/>
      <c r="L99" s="2"/>
      <c r="M99" s="2"/>
      <c r="N99" s="13"/>
      <c r="O99" s="9"/>
      <c r="P99" s="9"/>
    </row>
    <row r="100" spans="1:16" x14ac:dyDescent="0.25">
      <c r="A100" s="27"/>
      <c r="B100" s="27" t="s">
        <v>196</v>
      </c>
      <c r="C100" s="27"/>
      <c r="D100" s="27"/>
      <c r="E100" s="27"/>
      <c r="F100" s="41" t="s">
        <v>197</v>
      </c>
      <c r="G100" s="28" t="s">
        <v>127</v>
      </c>
      <c r="H100" s="29"/>
      <c r="I100" s="60" t="str">
        <f>IF(H100="","",VLOOKUP(H100,[1]Ansatte!$A$2:$C$10000,3,FALSE))</f>
        <v/>
      </c>
      <c r="J100" s="61"/>
      <c r="K100" s="62" t="s">
        <v>590</v>
      </c>
      <c r="L100" s="2"/>
      <c r="M100" s="2"/>
      <c r="N100" s="13"/>
      <c r="O100" s="9"/>
      <c r="P100" s="9"/>
    </row>
    <row r="101" spans="1:16" x14ac:dyDescent="0.25">
      <c r="A101" s="27"/>
      <c r="B101" s="27"/>
      <c r="C101" s="27" t="s">
        <v>198</v>
      </c>
      <c r="D101" s="27"/>
      <c r="E101" s="27"/>
      <c r="F101" s="27" t="s">
        <v>199</v>
      </c>
      <c r="G101" s="28" t="s">
        <v>196</v>
      </c>
      <c r="H101" s="59"/>
      <c r="I101" t="str">
        <f>IF(H101="","",VLOOKUP(H101,[1]Ansatte!$A$2:$C$10000,3,FALSE))</f>
        <v/>
      </c>
      <c r="J101" s="5"/>
      <c r="K101" s="2"/>
      <c r="L101" s="2"/>
      <c r="M101" s="2"/>
      <c r="N101" s="13"/>
      <c r="O101" s="9"/>
      <c r="P101" s="9"/>
    </row>
    <row r="102" spans="1:16" x14ac:dyDescent="0.25">
      <c r="A102" s="27"/>
      <c r="B102" s="27"/>
      <c r="C102" s="27" t="s">
        <v>200</v>
      </c>
      <c r="D102" s="27"/>
      <c r="E102" s="27"/>
      <c r="F102" s="27" t="s">
        <v>201</v>
      </c>
      <c r="G102" s="28" t="s">
        <v>196</v>
      </c>
      <c r="H102" s="59"/>
      <c r="I102" t="str">
        <f>IF(H102="","",VLOOKUP(H102,[1]Ansatte!$A$2:$C$10000,3,FALSE))</f>
        <v/>
      </c>
      <c r="J102" s="5"/>
      <c r="K102" s="2"/>
      <c r="L102" s="2"/>
      <c r="M102" s="2"/>
      <c r="N102" s="13"/>
      <c r="O102" s="9"/>
      <c r="P102" s="9"/>
    </row>
    <row r="103" spans="1:16" x14ac:dyDescent="0.25">
      <c r="A103" s="27"/>
      <c r="B103" s="27"/>
      <c r="C103" s="27" t="s">
        <v>202</v>
      </c>
      <c r="D103" s="27"/>
      <c r="E103" s="27"/>
      <c r="F103" s="27" t="s">
        <v>203</v>
      </c>
      <c r="G103" s="28" t="s">
        <v>196</v>
      </c>
      <c r="H103" s="59"/>
      <c r="I103" t="str">
        <f>IF(H103="","",VLOOKUP(H103,[1]Ansatte!$A$2:$C$10000,3,FALSE))</f>
        <v/>
      </c>
      <c r="J103" s="5"/>
      <c r="K103" s="2"/>
      <c r="L103" s="2"/>
      <c r="M103" s="2"/>
      <c r="N103" s="13"/>
      <c r="O103" s="9"/>
      <c r="P103" s="9"/>
    </row>
    <row r="104" spans="1:16" x14ac:dyDescent="0.25">
      <c r="A104" s="27"/>
      <c r="B104" s="27"/>
      <c r="C104" s="27" t="s">
        <v>204</v>
      </c>
      <c r="D104" s="27"/>
      <c r="E104" s="27"/>
      <c r="F104" s="27" t="s">
        <v>205</v>
      </c>
      <c r="G104" s="28" t="s">
        <v>196</v>
      </c>
      <c r="H104" s="59"/>
      <c r="I104" t="str">
        <f>IF(H104="","",VLOOKUP(H104,[1]Ansatte!$A$2:$C$10000,3,FALSE))</f>
        <v/>
      </c>
      <c r="J104" s="5"/>
      <c r="K104" s="2"/>
      <c r="L104" s="2"/>
      <c r="M104" s="2"/>
      <c r="N104" s="13"/>
      <c r="O104" s="9"/>
      <c r="P104" s="9"/>
    </row>
    <row r="105" spans="1:16" x14ac:dyDescent="0.25">
      <c r="A105" s="27"/>
      <c r="B105" s="27"/>
      <c r="C105" s="27" t="s">
        <v>206</v>
      </c>
      <c r="D105" s="27"/>
      <c r="E105" s="27"/>
      <c r="F105" s="27" t="s">
        <v>207</v>
      </c>
      <c r="G105" s="28" t="s">
        <v>196</v>
      </c>
      <c r="H105" s="59"/>
      <c r="I105" t="str">
        <f>IF(H105="","",VLOOKUP(H105,[1]Ansatte!$A$2:$C$10000,3,FALSE))</f>
        <v/>
      </c>
      <c r="J105" s="5"/>
      <c r="K105" s="2"/>
      <c r="L105" s="2"/>
      <c r="M105" s="2"/>
      <c r="N105" s="13"/>
      <c r="O105" s="9"/>
      <c r="P105" s="9"/>
    </row>
    <row r="106" spans="1:16" x14ac:dyDescent="0.25">
      <c r="A106" s="27"/>
      <c r="B106" s="27" t="s">
        <v>208</v>
      </c>
      <c r="C106" s="27"/>
      <c r="D106" s="27"/>
      <c r="E106" s="27"/>
      <c r="F106" s="41" t="s">
        <v>209</v>
      </c>
      <c r="G106" s="28" t="s">
        <v>127</v>
      </c>
      <c r="H106" s="29"/>
      <c r="I106" s="60" t="str">
        <f>IF(H106="","",VLOOKUP(H106,[1]Ansatte!$A$2:$C$10000,3,FALSE))</f>
        <v/>
      </c>
      <c r="J106" s="61"/>
      <c r="K106" s="62" t="s">
        <v>590</v>
      </c>
      <c r="L106" s="2"/>
      <c r="M106" s="2"/>
      <c r="N106" s="13"/>
      <c r="O106" s="9"/>
      <c r="P106" s="9"/>
    </row>
    <row r="107" spans="1:16" x14ac:dyDescent="0.25">
      <c r="A107" s="27"/>
      <c r="B107" s="27"/>
      <c r="C107" s="27" t="s">
        <v>210</v>
      </c>
      <c r="D107" s="27"/>
      <c r="E107" s="27"/>
      <c r="F107" s="27" t="s">
        <v>211</v>
      </c>
      <c r="G107" s="28" t="s">
        <v>212</v>
      </c>
      <c r="H107" s="59"/>
      <c r="I107" t="str">
        <f>IF(H107="","",VLOOKUP(H107,[1]Ansatte!$A$2:$C$10000,3,FALSE))</f>
        <v/>
      </c>
      <c r="J107" s="5"/>
      <c r="K107" s="2"/>
      <c r="L107" s="2"/>
      <c r="M107" s="2"/>
      <c r="N107" s="13"/>
      <c r="O107" s="9"/>
      <c r="P107" s="9"/>
    </row>
    <row r="108" spans="1:16" x14ac:dyDescent="0.25">
      <c r="A108" s="27"/>
      <c r="B108" s="27"/>
      <c r="C108" s="27" t="s">
        <v>213</v>
      </c>
      <c r="D108" s="27"/>
      <c r="E108" s="27"/>
      <c r="F108" s="27" t="s">
        <v>214</v>
      </c>
      <c r="G108" s="28" t="s">
        <v>208</v>
      </c>
      <c r="H108" s="59"/>
      <c r="I108" t="str">
        <f>IF(H108="","",VLOOKUP(H108,[1]Ansatte!$A$2:$C$10000,3,FALSE))</f>
        <v/>
      </c>
      <c r="J108" s="5"/>
      <c r="K108" s="2"/>
      <c r="L108" s="2"/>
      <c r="M108" s="2"/>
      <c r="N108" s="13"/>
      <c r="O108" s="9"/>
      <c r="P108" s="9"/>
    </row>
    <row r="109" spans="1:16" x14ac:dyDescent="0.25">
      <c r="A109" s="27"/>
      <c r="B109" s="27"/>
      <c r="C109" s="27" t="s">
        <v>215</v>
      </c>
      <c r="D109" s="27"/>
      <c r="E109" s="27"/>
      <c r="F109" s="27" t="s">
        <v>216</v>
      </c>
      <c r="G109" s="28" t="s">
        <v>208</v>
      </c>
      <c r="H109" s="59"/>
      <c r="I109" t="str">
        <f>IF(H109="","",VLOOKUP(H109,[1]Ansatte!$A$2:$C$10000,3,FALSE))</f>
        <v/>
      </c>
      <c r="J109" s="5"/>
      <c r="K109" s="2"/>
      <c r="L109" s="2"/>
      <c r="M109" s="2"/>
      <c r="N109" s="13"/>
      <c r="O109" s="9"/>
      <c r="P109" s="9"/>
    </row>
    <row r="110" spans="1:16" x14ac:dyDescent="0.25">
      <c r="A110" s="27"/>
      <c r="B110" s="27"/>
      <c r="C110" s="27" t="s">
        <v>217</v>
      </c>
      <c r="D110" s="27"/>
      <c r="E110" s="27"/>
      <c r="F110" s="27" t="s">
        <v>218</v>
      </c>
      <c r="G110" s="28" t="s">
        <v>208</v>
      </c>
      <c r="H110" s="59"/>
      <c r="I110" t="str">
        <f>IF(H110="","",VLOOKUP(H110,[1]Ansatte!$A$2:$C$10000,3,FALSE))</f>
        <v/>
      </c>
      <c r="J110" s="5"/>
      <c r="K110" s="2"/>
      <c r="L110" s="2"/>
      <c r="M110" s="2"/>
      <c r="N110" s="13"/>
      <c r="O110" s="9"/>
      <c r="P110" s="9"/>
    </row>
    <row r="111" spans="1:16" x14ac:dyDescent="0.25">
      <c r="A111" s="27"/>
      <c r="B111" s="27"/>
      <c r="C111" s="27" t="s">
        <v>219</v>
      </c>
      <c r="D111" s="27"/>
      <c r="E111" s="27"/>
      <c r="F111" s="27" t="s">
        <v>220</v>
      </c>
      <c r="G111" s="28" t="s">
        <v>208</v>
      </c>
      <c r="H111" s="59"/>
      <c r="I111" t="str">
        <f>IF(H111="","",VLOOKUP(H111,[1]Ansatte!$A$2:$C$10000,3,FALSE))</f>
        <v/>
      </c>
      <c r="J111" s="5"/>
      <c r="K111" s="2"/>
      <c r="L111" s="2"/>
      <c r="M111" s="2"/>
      <c r="N111" s="13"/>
      <c r="O111" s="9"/>
      <c r="P111" s="9"/>
    </row>
    <row r="112" spans="1:16" x14ac:dyDescent="0.25">
      <c r="A112" s="27"/>
      <c r="B112" s="27"/>
      <c r="C112" s="27" t="s">
        <v>221</v>
      </c>
      <c r="D112" s="27"/>
      <c r="E112" s="27"/>
      <c r="F112" s="27" t="s">
        <v>222</v>
      </c>
      <c r="G112" s="28" t="s">
        <v>208</v>
      </c>
      <c r="H112" s="59"/>
      <c r="I112" t="str">
        <f>IF(H112="","",VLOOKUP(H112,[1]Ansatte!$A$2:$C$10000,3,FALSE))</f>
        <v/>
      </c>
      <c r="J112" s="5"/>
      <c r="K112" s="2"/>
      <c r="L112" s="2"/>
      <c r="M112" s="2"/>
      <c r="N112" s="13"/>
      <c r="O112" s="9"/>
      <c r="P112" s="9"/>
    </row>
    <row r="113" spans="1:16" x14ac:dyDescent="0.25">
      <c r="A113" s="27"/>
      <c r="B113" s="27"/>
      <c r="C113" s="27" t="s">
        <v>223</v>
      </c>
      <c r="D113" s="27"/>
      <c r="E113" s="27"/>
      <c r="F113" s="27" t="s">
        <v>224</v>
      </c>
      <c r="G113" s="28" t="s">
        <v>208</v>
      </c>
      <c r="H113" s="63"/>
      <c r="I113" t="str">
        <f>IF(H113="","",VLOOKUP(H113,[1]Ansatte!$A$2:$C$10000,3,FALSE))</f>
        <v/>
      </c>
      <c r="J113" s="5"/>
      <c r="K113" s="2"/>
      <c r="L113" s="2"/>
      <c r="M113" s="2"/>
      <c r="N113" s="13"/>
      <c r="O113" s="9"/>
      <c r="P113" s="9"/>
    </row>
    <row r="114" spans="1:16" x14ac:dyDescent="0.25">
      <c r="A114" s="27"/>
      <c r="B114" s="27"/>
      <c r="C114" s="27" t="s">
        <v>225</v>
      </c>
      <c r="D114" s="27"/>
      <c r="E114" s="27"/>
      <c r="F114" s="27" t="s">
        <v>226</v>
      </c>
      <c r="G114" s="28" t="s">
        <v>208</v>
      </c>
      <c r="H114" s="59"/>
      <c r="I114" t="str">
        <f>IF(H114="","",VLOOKUP(H114,[1]Ansatte!$A$2:$C$10000,3,FALSE))</f>
        <v/>
      </c>
      <c r="J114" s="5"/>
      <c r="K114" s="2"/>
      <c r="L114" s="2"/>
      <c r="M114" s="2"/>
      <c r="N114" s="13"/>
      <c r="O114" s="9"/>
      <c r="P114" s="9"/>
    </row>
    <row r="115" spans="1:16" x14ac:dyDescent="0.25">
      <c r="A115" s="27"/>
      <c r="B115" s="27" t="s">
        <v>227</v>
      </c>
      <c r="C115" s="27"/>
      <c r="D115" s="27"/>
      <c r="E115" s="27"/>
      <c r="F115" s="41" t="s">
        <v>228</v>
      </c>
      <c r="G115" s="28" t="s">
        <v>127</v>
      </c>
      <c r="H115" s="29"/>
      <c r="I115" s="60" t="str">
        <f>IF(H115="","",VLOOKUP(H115,[1]Ansatte!$A$2:$C$10000,3,FALSE))</f>
        <v/>
      </c>
      <c r="J115" s="61"/>
      <c r="K115" s="62" t="s">
        <v>590</v>
      </c>
      <c r="L115" s="2"/>
      <c r="M115" s="2"/>
      <c r="N115" s="13"/>
      <c r="O115" s="9"/>
      <c r="P115" s="9"/>
    </row>
    <row r="116" spans="1:16" x14ac:dyDescent="0.25">
      <c r="A116" s="27"/>
      <c r="B116" s="27"/>
      <c r="C116" s="27" t="s">
        <v>229</v>
      </c>
      <c r="D116" s="27"/>
      <c r="E116" s="27"/>
      <c r="F116" s="27" t="s">
        <v>230</v>
      </c>
      <c r="G116" s="28" t="s">
        <v>227</v>
      </c>
      <c r="H116" s="59"/>
      <c r="I116" t="str">
        <f>IF(H116="","",VLOOKUP(H116,[1]Ansatte!$A$2:$C$10000,3,FALSE))</f>
        <v/>
      </c>
      <c r="J116" s="5"/>
      <c r="K116" s="2"/>
      <c r="L116" s="2"/>
      <c r="M116" s="2"/>
      <c r="N116" s="13"/>
      <c r="O116" s="9"/>
      <c r="P116" s="9"/>
    </row>
    <row r="117" spans="1:16" x14ac:dyDescent="0.25">
      <c r="A117" s="27"/>
      <c r="B117" s="27"/>
      <c r="C117" s="27" t="s">
        <v>231</v>
      </c>
      <c r="D117" s="27"/>
      <c r="E117" s="27"/>
      <c r="F117" s="27" t="s">
        <v>232</v>
      </c>
      <c r="G117" s="28" t="s">
        <v>227</v>
      </c>
      <c r="H117" s="59"/>
      <c r="I117" t="str">
        <f>IF(H117="","",VLOOKUP(H117,[1]Ansatte!$A$2:$C$10000,3,FALSE))</f>
        <v/>
      </c>
      <c r="J117" s="5"/>
      <c r="K117" s="2"/>
      <c r="L117" s="2"/>
      <c r="M117" s="2"/>
      <c r="N117" s="13"/>
      <c r="O117" s="9"/>
      <c r="P117" s="9"/>
    </row>
    <row r="118" spans="1:16" x14ac:dyDescent="0.25">
      <c r="A118" s="27"/>
      <c r="B118" s="27"/>
      <c r="C118" s="27" t="s">
        <v>233</v>
      </c>
      <c r="D118" s="27"/>
      <c r="E118" s="27"/>
      <c r="F118" s="27" t="s">
        <v>233</v>
      </c>
      <c r="G118" s="28" t="s">
        <v>227</v>
      </c>
      <c r="H118" s="59"/>
      <c r="I118" t="str">
        <f>IF(H118="","",VLOOKUP(H118,[1]Ansatte!$A$2:$C$10000,3,FALSE))</f>
        <v/>
      </c>
      <c r="J118" s="5"/>
      <c r="K118" s="2"/>
      <c r="L118" s="2"/>
      <c r="M118" s="2"/>
      <c r="N118" s="13"/>
      <c r="O118" s="9"/>
      <c r="P118" s="9"/>
    </row>
    <row r="119" spans="1:16" x14ac:dyDescent="0.25">
      <c r="A119" s="27"/>
      <c r="B119" s="27"/>
      <c r="C119" s="27" t="s">
        <v>234</v>
      </c>
      <c r="D119" s="27"/>
      <c r="E119" s="27"/>
      <c r="F119" s="27" t="s">
        <v>235</v>
      </c>
      <c r="G119" s="28" t="s">
        <v>227</v>
      </c>
      <c r="H119" s="59"/>
      <c r="I119" t="str">
        <f>IF(H119="","",VLOOKUP(H119,[1]Ansatte!$A$2:$C$10000,3,FALSE))</f>
        <v/>
      </c>
      <c r="J119" s="5"/>
      <c r="K119" s="2"/>
      <c r="L119" s="2"/>
      <c r="M119" s="2"/>
      <c r="N119" s="13"/>
      <c r="O119" s="9"/>
      <c r="P119" s="9"/>
    </row>
    <row r="120" spans="1:16" x14ac:dyDescent="0.25">
      <c r="A120" s="27"/>
      <c r="B120" s="27"/>
      <c r="C120" s="27" t="s">
        <v>236</v>
      </c>
      <c r="D120" s="27"/>
      <c r="E120" s="27"/>
      <c r="F120" s="27" t="s">
        <v>237</v>
      </c>
      <c r="G120" s="28" t="s">
        <v>227</v>
      </c>
      <c r="H120" s="59"/>
      <c r="I120" t="str">
        <f>IF(H120="","",VLOOKUP(H120,[1]Ansatte!$A$2:$C$10000,3,FALSE))</f>
        <v/>
      </c>
      <c r="J120" s="5"/>
      <c r="K120" s="2"/>
      <c r="L120" s="2"/>
      <c r="M120" s="2"/>
      <c r="N120" s="13"/>
      <c r="O120" s="9"/>
      <c r="P120" s="9"/>
    </row>
    <row r="121" spans="1:16" x14ac:dyDescent="0.25">
      <c r="A121" s="27"/>
      <c r="B121" s="27"/>
      <c r="C121" s="27" t="s">
        <v>238</v>
      </c>
      <c r="D121" s="27"/>
      <c r="E121" s="27"/>
      <c r="F121" s="27" t="s">
        <v>239</v>
      </c>
      <c r="G121" s="28" t="s">
        <v>227</v>
      </c>
      <c r="H121" s="59"/>
      <c r="I121" t="str">
        <f>IF(H121="","",VLOOKUP(H121,[1]Ansatte!$A$2:$C$10000,3,FALSE))</f>
        <v/>
      </c>
      <c r="J121" s="5"/>
      <c r="K121" s="2"/>
      <c r="L121" s="2"/>
      <c r="M121" s="2"/>
      <c r="N121" s="13"/>
      <c r="O121" s="9"/>
      <c r="P121" s="9"/>
    </row>
    <row r="122" spans="1:16" x14ac:dyDescent="0.25">
      <c r="A122" s="27"/>
      <c r="B122" s="27"/>
      <c r="C122" s="27" t="s">
        <v>240</v>
      </c>
      <c r="D122" s="27"/>
      <c r="E122" s="27"/>
      <c r="F122" s="27" t="s">
        <v>241</v>
      </c>
      <c r="G122" s="28"/>
      <c r="H122" s="59"/>
      <c r="I122" t="str">
        <f>IF(H122="","",VLOOKUP(H122,[1]Ansatte!$A$2:$C$10000,3,FALSE))</f>
        <v/>
      </c>
      <c r="J122" s="5"/>
      <c r="K122" s="2"/>
      <c r="L122" s="2"/>
      <c r="M122" s="2"/>
      <c r="N122" s="13"/>
      <c r="O122" s="9"/>
      <c r="P122" s="9"/>
    </row>
    <row r="123" spans="1:16" x14ac:dyDescent="0.25">
      <c r="A123" s="27"/>
      <c r="B123" s="27" t="s">
        <v>242</v>
      </c>
      <c r="C123" s="27"/>
      <c r="D123" s="27"/>
      <c r="E123" s="27"/>
      <c r="F123" s="41" t="s">
        <v>243</v>
      </c>
      <c r="G123" s="28" t="s">
        <v>127</v>
      </c>
      <c r="H123" s="29"/>
      <c r="I123" s="60" t="str">
        <f>IF(H123="","",VLOOKUP(H123,[1]Ansatte!$A$2:$C$10000,3,FALSE))</f>
        <v/>
      </c>
      <c r="J123" s="61"/>
      <c r="K123" s="62" t="s">
        <v>590</v>
      </c>
      <c r="L123" s="2"/>
      <c r="M123" s="2"/>
      <c r="N123" s="13"/>
      <c r="O123" s="9"/>
      <c r="P123" s="9"/>
    </row>
    <row r="124" spans="1:16" x14ac:dyDescent="0.25">
      <c r="A124" s="27"/>
      <c r="B124" s="27"/>
      <c r="C124" s="27" t="s">
        <v>244</v>
      </c>
      <c r="D124" s="27"/>
      <c r="E124" s="27"/>
      <c r="F124" s="27" t="s">
        <v>245</v>
      </c>
      <c r="G124" s="28" t="s">
        <v>242</v>
      </c>
      <c r="H124" s="59"/>
      <c r="I124" t="str">
        <f>IF(H124="","",VLOOKUP(H124,[1]Ansatte!$A$2:$C$10000,3,FALSE))</f>
        <v/>
      </c>
      <c r="J124" s="5"/>
      <c r="K124" s="2"/>
      <c r="L124" s="2"/>
      <c r="M124" s="2"/>
      <c r="N124" s="13"/>
      <c r="O124" s="9"/>
      <c r="P124" s="9"/>
    </row>
    <row r="125" spans="1:16" x14ac:dyDescent="0.25">
      <c r="A125" s="27"/>
      <c r="B125" s="27"/>
      <c r="C125" s="27" t="s">
        <v>246</v>
      </c>
      <c r="D125" s="27"/>
      <c r="E125" s="27"/>
      <c r="F125" s="27" t="s">
        <v>247</v>
      </c>
      <c r="G125" s="28" t="s">
        <v>242</v>
      </c>
      <c r="H125" s="59"/>
      <c r="I125" t="str">
        <f>IF(H125="","",VLOOKUP(H125,[1]Ansatte!$A$2:$C$10000,3,FALSE))</f>
        <v/>
      </c>
      <c r="J125" s="5"/>
      <c r="K125" s="2"/>
      <c r="L125" s="2"/>
      <c r="M125" s="2"/>
      <c r="N125" s="13"/>
      <c r="O125" s="9"/>
      <c r="P125" s="9"/>
    </row>
    <row r="126" spans="1:16" x14ac:dyDescent="0.25">
      <c r="A126" s="27"/>
      <c r="B126" s="27"/>
      <c r="C126" s="27" t="s">
        <v>248</v>
      </c>
      <c r="D126" s="27"/>
      <c r="E126" s="27"/>
      <c r="F126" s="27" t="s">
        <v>249</v>
      </c>
      <c r="G126" s="28" t="s">
        <v>242</v>
      </c>
      <c r="H126" s="59"/>
      <c r="I126" t="str">
        <f>IF(H126="","",VLOOKUP(H126,[1]Ansatte!$A$2:$C$10000,3,FALSE))</f>
        <v/>
      </c>
      <c r="J126" s="5"/>
      <c r="K126" s="2"/>
      <c r="L126" s="2"/>
      <c r="M126" s="2"/>
      <c r="N126" s="13"/>
      <c r="O126" s="9"/>
      <c r="P126" s="9"/>
    </row>
    <row r="127" spans="1:16" x14ac:dyDescent="0.25">
      <c r="A127" s="27"/>
      <c r="B127" s="27"/>
      <c r="C127" s="27" t="s">
        <v>250</v>
      </c>
      <c r="D127" s="27"/>
      <c r="E127" s="27"/>
      <c r="F127" s="27" t="s">
        <v>251</v>
      </c>
      <c r="G127" s="28" t="s">
        <v>242</v>
      </c>
      <c r="H127" s="59"/>
      <c r="I127" t="str">
        <f>IF(H127="","",VLOOKUP(H127,[1]Ansatte!$A$2:$C$10000,3,FALSE))</f>
        <v/>
      </c>
      <c r="J127" s="5"/>
      <c r="K127" s="2"/>
      <c r="L127" s="2"/>
      <c r="M127" s="2"/>
      <c r="N127" s="13"/>
      <c r="O127" s="9"/>
      <c r="P127" s="9"/>
    </row>
    <row r="128" spans="1:16" x14ac:dyDescent="0.25">
      <c r="A128" s="27"/>
      <c r="B128" s="27"/>
      <c r="C128" s="27" t="s">
        <v>252</v>
      </c>
      <c r="D128" s="27"/>
      <c r="E128" s="27"/>
      <c r="F128" s="27" t="s">
        <v>253</v>
      </c>
      <c r="G128" s="28" t="s">
        <v>242</v>
      </c>
      <c r="H128" s="59"/>
      <c r="I128" t="str">
        <f>IF(H128="","",VLOOKUP(H128,[1]Ansatte!$A$2:$C$10000,3,FALSE))</f>
        <v/>
      </c>
      <c r="J128" s="5"/>
      <c r="K128" s="2"/>
      <c r="L128" s="2"/>
      <c r="M128" s="2"/>
      <c r="N128" s="13"/>
      <c r="O128" s="9"/>
      <c r="P128" s="9"/>
    </row>
    <row r="129" spans="1:16" x14ac:dyDescent="0.25">
      <c r="A129" s="27"/>
      <c r="B129" s="27"/>
      <c r="C129" s="27" t="s">
        <v>254</v>
      </c>
      <c r="D129" s="27"/>
      <c r="E129" s="27"/>
      <c r="F129" s="27" t="s">
        <v>255</v>
      </c>
      <c r="G129" s="28" t="s">
        <v>242</v>
      </c>
      <c r="H129" s="59"/>
      <c r="I129" t="str">
        <f>IF(H129="","",VLOOKUP(H129,[1]Ansatte!$A$2:$C$10000,3,FALSE))</f>
        <v/>
      </c>
      <c r="J129" s="5"/>
      <c r="K129" s="2"/>
      <c r="L129" s="2"/>
      <c r="M129" s="2"/>
      <c r="N129" s="13"/>
      <c r="O129" s="9"/>
      <c r="P129" s="9"/>
    </row>
    <row r="130" spans="1:16" x14ac:dyDescent="0.25">
      <c r="A130" s="27"/>
      <c r="B130" s="27"/>
      <c r="C130" s="27" t="s">
        <v>256</v>
      </c>
      <c r="D130" s="27"/>
      <c r="E130" s="27"/>
      <c r="F130" s="27" t="s">
        <v>257</v>
      </c>
      <c r="G130" s="28" t="s">
        <v>242</v>
      </c>
      <c r="H130" s="59"/>
      <c r="I130" t="str">
        <f>IF(H130="","",VLOOKUP(H130,[1]Ansatte!$A$2:$C$10000,3,FALSE))</f>
        <v/>
      </c>
      <c r="J130" s="5"/>
      <c r="K130" s="2"/>
      <c r="L130" s="2"/>
      <c r="M130" s="2"/>
      <c r="N130" s="13"/>
      <c r="O130" s="9"/>
      <c r="P130" s="9"/>
    </row>
    <row r="131" spans="1:16" x14ac:dyDescent="0.25">
      <c r="A131" s="27"/>
      <c r="B131" s="27"/>
      <c r="C131" s="27" t="s">
        <v>258</v>
      </c>
      <c r="D131" s="27"/>
      <c r="E131" s="27"/>
      <c r="F131" s="27" t="s">
        <v>259</v>
      </c>
      <c r="G131" s="28" t="s">
        <v>242</v>
      </c>
      <c r="H131" s="59"/>
      <c r="I131" t="str">
        <f>IF(H131="","",VLOOKUP(H131,[1]Ansatte!$A$2:$C$10000,3,FALSE))</f>
        <v/>
      </c>
      <c r="J131" s="5"/>
      <c r="K131" s="2"/>
      <c r="L131" s="2"/>
      <c r="M131" s="2"/>
      <c r="N131" s="13"/>
      <c r="O131" s="9"/>
      <c r="P131" s="9"/>
    </row>
    <row r="132" spans="1:16" x14ac:dyDescent="0.25">
      <c r="A132" s="29" t="s">
        <v>260</v>
      </c>
      <c r="B132" s="29"/>
      <c r="C132" s="29"/>
      <c r="D132" s="29"/>
      <c r="E132" s="29"/>
      <c r="F132" s="29" t="s">
        <v>261</v>
      </c>
      <c r="G132" s="30" t="s">
        <v>12</v>
      </c>
      <c r="H132" s="53"/>
      <c r="I132" s="56" t="str">
        <f>IF(H132="","",VLOOKUP(H132,[1]Ansatte!$A$2:$C$10000,3,FALSE))</f>
        <v/>
      </c>
      <c r="J132" s="57"/>
      <c r="K132" s="58"/>
      <c r="L132" s="2"/>
      <c r="M132" s="2"/>
      <c r="N132" s="13"/>
      <c r="O132" s="9"/>
      <c r="P132" s="9"/>
    </row>
    <row r="133" spans="1:16" x14ac:dyDescent="0.25">
      <c r="A133" s="29"/>
      <c r="B133" s="29" t="s">
        <v>262</v>
      </c>
      <c r="C133" s="29"/>
      <c r="D133" s="29"/>
      <c r="E133" s="29"/>
      <c r="F133" s="29" t="s">
        <v>263</v>
      </c>
      <c r="G133" s="30" t="s">
        <v>260</v>
      </c>
      <c r="H133" s="63"/>
      <c r="I133" t="str">
        <f>IF(H133="","",VLOOKUP(H133,[1]Ansatte!$A$2:$C$10000,3,FALSE))</f>
        <v/>
      </c>
      <c r="J133" s="5"/>
      <c r="K133" s="2"/>
      <c r="L133" s="2"/>
      <c r="M133" s="2"/>
      <c r="N133" s="13"/>
      <c r="O133" s="9"/>
      <c r="P133" s="9"/>
    </row>
    <row r="134" spans="1:16" x14ac:dyDescent="0.25">
      <c r="A134" s="29"/>
      <c r="B134" s="42" t="s">
        <v>264</v>
      </c>
      <c r="C134" s="29"/>
      <c r="D134" s="29"/>
      <c r="E134" s="29"/>
      <c r="F134" s="29" t="s">
        <v>265</v>
      </c>
      <c r="G134" s="30" t="s">
        <v>260</v>
      </c>
      <c r="H134" s="63"/>
      <c r="I134" t="str">
        <f>IF(H134="","",VLOOKUP(H134,[1]Ansatte!$A$2:$C$10000,3,FALSE))</f>
        <v/>
      </c>
      <c r="J134" s="5"/>
      <c r="K134" s="2"/>
      <c r="L134" s="2"/>
      <c r="M134" s="2"/>
      <c r="N134" s="13"/>
      <c r="O134" s="9"/>
      <c r="P134" s="9"/>
    </row>
    <row r="135" spans="1:16" x14ac:dyDescent="0.25">
      <c r="A135" s="29"/>
      <c r="B135" s="42" t="s">
        <v>266</v>
      </c>
      <c r="C135" s="29"/>
      <c r="D135" s="29"/>
      <c r="E135" s="29"/>
      <c r="F135" s="43" t="s">
        <v>267</v>
      </c>
      <c r="G135" s="30" t="s">
        <v>260</v>
      </c>
      <c r="H135" s="63"/>
      <c r="I135" t="str">
        <f>IF(H135="","",VLOOKUP(H135,[1]Ansatte!$A$2:$C$10000,3,FALSE))</f>
        <v/>
      </c>
      <c r="J135" s="5"/>
      <c r="K135" s="2"/>
      <c r="L135" s="2"/>
      <c r="M135" s="2"/>
      <c r="N135" s="13"/>
      <c r="O135" s="9"/>
      <c r="P135" s="9"/>
    </row>
    <row r="136" spans="1:16" x14ac:dyDescent="0.25">
      <c r="A136" s="29"/>
      <c r="B136" s="42" t="s">
        <v>268</v>
      </c>
      <c r="C136" s="29"/>
      <c r="D136" s="29"/>
      <c r="E136" s="29"/>
      <c r="F136" s="43" t="s">
        <v>269</v>
      </c>
      <c r="G136" s="30" t="s">
        <v>260</v>
      </c>
      <c r="H136" s="63"/>
      <c r="I136" t="str">
        <f>IF(H136="","",VLOOKUP(H136,[1]Ansatte!$A$2:$C$10000,3,FALSE))</f>
        <v/>
      </c>
      <c r="J136" s="5"/>
      <c r="K136" s="2" t="s">
        <v>590</v>
      </c>
      <c r="L136" s="2"/>
      <c r="M136" s="2"/>
      <c r="N136" s="13"/>
      <c r="O136" s="9"/>
      <c r="P136" s="9"/>
    </row>
    <row r="137" spans="1:16" x14ac:dyDescent="0.25">
      <c r="A137" s="29"/>
      <c r="B137" s="42" t="s">
        <v>270</v>
      </c>
      <c r="C137" s="29"/>
      <c r="D137" s="29"/>
      <c r="E137" s="29"/>
      <c r="F137" s="43" t="s">
        <v>271</v>
      </c>
      <c r="G137" s="30" t="s">
        <v>260</v>
      </c>
      <c r="H137" s="70"/>
      <c r="I137" s="60" t="str">
        <f>IF(H137="","",VLOOKUP(H137,[1]Ansatte!$A$2:$C$10000,3,FALSE))</f>
        <v/>
      </c>
      <c r="J137" s="61"/>
      <c r="K137" s="62" t="s">
        <v>590</v>
      </c>
      <c r="L137" s="2"/>
      <c r="M137" s="2"/>
      <c r="N137" s="13"/>
      <c r="O137" s="9"/>
      <c r="P137" s="9"/>
    </row>
    <row r="138" spans="1:16" x14ac:dyDescent="0.25">
      <c r="A138" s="29"/>
      <c r="B138" s="29"/>
      <c r="C138" s="29" t="s">
        <v>272</v>
      </c>
      <c r="D138" s="29"/>
      <c r="E138" s="29"/>
      <c r="F138" s="29" t="s">
        <v>273</v>
      </c>
      <c r="G138" s="30" t="s">
        <v>270</v>
      </c>
      <c r="H138" s="63"/>
      <c r="I138" t="str">
        <f>IF(H138="","",VLOOKUP(H138,[1]Ansatte!$A$2:$C$10000,3,FALSE))</f>
        <v/>
      </c>
      <c r="J138" s="5"/>
      <c r="K138" s="2"/>
      <c r="L138" s="2"/>
      <c r="M138" s="2"/>
      <c r="N138" s="13"/>
      <c r="O138" s="9"/>
      <c r="P138" s="9"/>
    </row>
    <row r="139" spans="1:16" x14ac:dyDescent="0.25">
      <c r="A139" s="29"/>
      <c r="B139" s="29"/>
      <c r="C139" s="29" t="s">
        <v>274</v>
      </c>
      <c r="D139" s="29"/>
      <c r="E139" s="29"/>
      <c r="F139" s="29" t="s">
        <v>275</v>
      </c>
      <c r="G139" s="30" t="s">
        <v>270</v>
      </c>
      <c r="H139" s="63"/>
      <c r="I139" t="str">
        <f>IF(H139="","",VLOOKUP(H139,[1]Ansatte!$A$2:$C$10000,3,FALSE))</f>
        <v/>
      </c>
      <c r="J139" s="5"/>
      <c r="K139" s="2"/>
      <c r="L139" s="2"/>
      <c r="M139" s="2"/>
      <c r="N139" s="13"/>
      <c r="O139" s="9"/>
      <c r="P139" s="9"/>
    </row>
    <row r="140" spans="1:16" x14ac:dyDescent="0.25">
      <c r="A140" s="29"/>
      <c r="B140" s="29"/>
      <c r="C140" s="29" t="s">
        <v>276</v>
      </c>
      <c r="D140" s="29"/>
      <c r="E140" s="29"/>
      <c r="F140" s="29" t="s">
        <v>277</v>
      </c>
      <c r="G140" s="30" t="s">
        <v>270</v>
      </c>
      <c r="H140" s="63"/>
      <c r="I140" t="str">
        <f>IF(H140="","",VLOOKUP(H140,[1]Ansatte!$A$2:$C$10000,3,FALSE))</f>
        <v/>
      </c>
      <c r="J140" s="5"/>
      <c r="K140" s="2"/>
      <c r="L140" s="2"/>
      <c r="M140" s="2"/>
      <c r="N140" s="13"/>
      <c r="O140" s="9"/>
      <c r="P140" s="9"/>
    </row>
    <row r="141" spans="1:16" x14ac:dyDescent="0.25">
      <c r="A141" s="29"/>
      <c r="B141" s="29"/>
      <c r="C141" s="29" t="s">
        <v>278</v>
      </c>
      <c r="D141" s="29"/>
      <c r="E141" s="29"/>
      <c r="F141" s="29" t="s">
        <v>279</v>
      </c>
      <c r="G141" s="30" t="s">
        <v>270</v>
      </c>
      <c r="H141" s="63"/>
      <c r="I141" t="str">
        <f>IF(H141="","",VLOOKUP(H141,[1]Ansatte!$A$2:$C$10000,3,FALSE))</f>
        <v/>
      </c>
      <c r="J141" s="5"/>
      <c r="K141" s="2"/>
      <c r="L141" s="2"/>
      <c r="M141" s="2"/>
      <c r="N141" s="13"/>
      <c r="O141" s="9"/>
      <c r="P141" s="9"/>
    </row>
    <row r="142" spans="1:16" x14ac:dyDescent="0.25">
      <c r="A142" s="29"/>
      <c r="B142" s="29"/>
      <c r="C142" s="29" t="s">
        <v>280</v>
      </c>
      <c r="D142" s="29"/>
      <c r="E142" s="29"/>
      <c r="F142" s="29" t="s">
        <v>281</v>
      </c>
      <c r="G142" s="30" t="s">
        <v>270</v>
      </c>
      <c r="H142" s="63"/>
      <c r="I142" t="str">
        <f>IF(H142="","",VLOOKUP(H142,[1]Ansatte!$A$2:$C$10000,3,FALSE))</f>
        <v/>
      </c>
      <c r="J142" s="5"/>
      <c r="K142" s="2"/>
      <c r="L142" s="2"/>
      <c r="M142" s="2"/>
      <c r="N142" s="13"/>
      <c r="O142" s="9"/>
      <c r="P142" s="9"/>
    </row>
    <row r="143" spans="1:16" x14ac:dyDescent="0.25">
      <c r="A143" s="29"/>
      <c r="B143" s="29"/>
      <c r="C143" s="29" t="s">
        <v>282</v>
      </c>
      <c r="D143" s="29"/>
      <c r="E143" s="29"/>
      <c r="F143" s="29" t="s">
        <v>283</v>
      </c>
      <c r="G143" s="30" t="s">
        <v>270</v>
      </c>
      <c r="H143" s="63"/>
      <c r="I143" t="str">
        <f>IF(H143="","",VLOOKUP(H143,[1]Ansatte!$A$2:$C$10000,3,FALSE))</f>
        <v/>
      </c>
      <c r="J143" s="5"/>
      <c r="K143" s="2"/>
      <c r="L143" s="2"/>
      <c r="M143" s="2"/>
      <c r="N143" s="13"/>
      <c r="O143" s="9"/>
      <c r="P143" s="9"/>
    </row>
    <row r="144" spans="1:16" x14ac:dyDescent="0.25">
      <c r="A144" s="29"/>
      <c r="B144" s="29"/>
      <c r="C144" s="29" t="s">
        <v>284</v>
      </c>
      <c r="D144" s="29"/>
      <c r="E144" s="29"/>
      <c r="F144" s="29" t="s">
        <v>285</v>
      </c>
      <c r="G144" s="30" t="s">
        <v>270</v>
      </c>
      <c r="H144" s="63"/>
      <c r="I144" t="str">
        <f>IF(H144="","",VLOOKUP(H144,[1]Ansatte!$A$2:$C$10000,3,FALSE))</f>
        <v/>
      </c>
      <c r="J144" s="5"/>
      <c r="K144" s="2"/>
      <c r="L144" s="2"/>
      <c r="M144" s="2"/>
      <c r="N144" s="13"/>
      <c r="O144" s="9"/>
      <c r="P144" s="9"/>
    </row>
    <row r="145" spans="1:16" x14ac:dyDescent="0.25">
      <c r="A145" s="29"/>
      <c r="B145" s="29" t="s">
        <v>286</v>
      </c>
      <c r="C145" s="29"/>
      <c r="D145" s="29"/>
      <c r="E145" s="29"/>
      <c r="F145" s="43" t="s">
        <v>287</v>
      </c>
      <c r="G145" s="30" t="s">
        <v>260</v>
      </c>
      <c r="H145" s="63"/>
      <c r="I145" t="str">
        <f>IF(H145="","",VLOOKUP(H145,[1]Ansatte!$A$2:$C$10000,3,FALSE))</f>
        <v/>
      </c>
      <c r="J145" s="5"/>
      <c r="K145" s="2" t="s">
        <v>590</v>
      </c>
      <c r="L145" s="2"/>
      <c r="M145" s="2"/>
      <c r="N145" s="13"/>
      <c r="O145" s="9"/>
      <c r="P145" s="9"/>
    </row>
    <row r="146" spans="1:16" x14ac:dyDescent="0.25">
      <c r="A146" s="29"/>
      <c r="B146" s="29" t="s">
        <v>288</v>
      </c>
      <c r="C146" s="29"/>
      <c r="D146" s="29"/>
      <c r="E146" s="29"/>
      <c r="F146" s="43" t="s">
        <v>289</v>
      </c>
      <c r="G146" s="30" t="s">
        <v>260</v>
      </c>
      <c r="H146" s="63"/>
      <c r="I146" t="str">
        <f>IF(H146="","",VLOOKUP(H146,[1]Ansatte!$A$2:$C$10000,3,FALSE))</f>
        <v/>
      </c>
      <c r="J146" s="5"/>
      <c r="K146" s="2" t="s">
        <v>590</v>
      </c>
      <c r="L146" s="2"/>
      <c r="M146" s="2"/>
      <c r="N146" s="13"/>
      <c r="O146" s="9"/>
      <c r="P146" s="9"/>
    </row>
    <row r="147" spans="1:16" x14ac:dyDescent="0.25">
      <c r="A147" s="29"/>
      <c r="B147" s="29" t="s">
        <v>290</v>
      </c>
      <c r="C147" s="29"/>
      <c r="D147" s="29"/>
      <c r="E147" s="29"/>
      <c r="F147" s="43" t="s">
        <v>291</v>
      </c>
      <c r="G147" s="30" t="s">
        <v>260</v>
      </c>
      <c r="H147" s="70"/>
      <c r="I147" s="60" t="str">
        <f>IF(H147="","",VLOOKUP(H147,[1]Ansatte!$A$2:$C$10000,3,FALSE))</f>
        <v/>
      </c>
      <c r="J147" s="61"/>
      <c r="K147" s="62" t="s">
        <v>590</v>
      </c>
      <c r="L147" s="2"/>
      <c r="M147" s="2"/>
      <c r="N147" s="13"/>
      <c r="O147" s="9"/>
      <c r="P147" s="9"/>
    </row>
    <row r="148" spans="1:16" x14ac:dyDescent="0.25">
      <c r="A148" s="29"/>
      <c r="B148" s="29"/>
      <c r="C148" s="29" t="s">
        <v>292</v>
      </c>
      <c r="D148" s="29"/>
      <c r="E148" s="29"/>
      <c r="F148" s="43" t="s">
        <v>293</v>
      </c>
      <c r="G148" s="30" t="s">
        <v>290</v>
      </c>
      <c r="H148" s="63"/>
      <c r="I148" t="str">
        <f>IF(H148="","",VLOOKUP(H148,[1]Ansatte!$A$2:$C$10000,3,FALSE))</f>
        <v/>
      </c>
      <c r="J148" s="5"/>
      <c r="K148" s="2"/>
      <c r="L148" s="2"/>
      <c r="M148" s="2"/>
      <c r="N148" s="13"/>
      <c r="O148" s="9"/>
      <c r="P148" s="9"/>
    </row>
    <row r="149" spans="1:16" x14ac:dyDescent="0.25">
      <c r="A149" s="29"/>
      <c r="B149" s="29"/>
      <c r="C149" s="29" t="s">
        <v>294</v>
      </c>
      <c r="D149" s="29"/>
      <c r="E149" s="29"/>
      <c r="F149" s="43" t="s">
        <v>295</v>
      </c>
      <c r="G149" s="30" t="s">
        <v>290</v>
      </c>
      <c r="H149" s="63"/>
      <c r="I149" t="str">
        <f>IF(H149="","",VLOOKUP(H149,[1]Ansatte!$A$2:$C$10000,3,FALSE))</f>
        <v/>
      </c>
      <c r="J149" s="5"/>
      <c r="K149" s="2"/>
      <c r="L149" s="2"/>
      <c r="M149" s="2"/>
      <c r="N149" s="13"/>
      <c r="O149" s="9"/>
      <c r="P149" s="9"/>
    </row>
    <row r="150" spans="1:16" x14ac:dyDescent="0.25">
      <c r="A150" s="29"/>
      <c r="B150" s="29"/>
      <c r="C150" s="29" t="s">
        <v>296</v>
      </c>
      <c r="D150" s="29"/>
      <c r="E150" s="29"/>
      <c r="F150" s="43" t="s">
        <v>297</v>
      </c>
      <c r="G150" s="30" t="s">
        <v>290</v>
      </c>
      <c r="H150" s="63"/>
      <c r="I150" t="str">
        <f>IF(H150="","",VLOOKUP(H150,[1]Ansatte!$A$2:$C$10000,3,FALSE))</f>
        <v/>
      </c>
      <c r="J150" s="5"/>
      <c r="K150" s="2"/>
      <c r="L150" s="2"/>
      <c r="M150" s="2"/>
      <c r="N150" s="13"/>
      <c r="O150" s="9"/>
      <c r="P150" s="9"/>
    </row>
    <row r="151" spans="1:16" x14ac:dyDescent="0.25">
      <c r="A151" s="29"/>
      <c r="B151" s="29"/>
      <c r="C151" s="29" t="s">
        <v>298</v>
      </c>
      <c r="D151" s="29"/>
      <c r="E151" s="29"/>
      <c r="F151" s="43" t="s">
        <v>299</v>
      </c>
      <c r="G151" s="30" t="s">
        <v>290</v>
      </c>
      <c r="H151" s="63"/>
      <c r="I151" t="str">
        <f>IF(H151="","",VLOOKUP(H151,[1]Ansatte!$A$2:$C$10000,3,FALSE))</f>
        <v/>
      </c>
      <c r="J151" s="5"/>
      <c r="K151" s="2"/>
      <c r="L151" s="2"/>
      <c r="M151" s="2"/>
      <c r="N151" s="13"/>
      <c r="O151" s="9"/>
      <c r="P151" s="9"/>
    </row>
    <row r="152" spans="1:16" x14ac:dyDescent="0.25">
      <c r="A152" s="29"/>
      <c r="B152" s="29"/>
      <c r="C152" s="29" t="s">
        <v>300</v>
      </c>
      <c r="D152" s="29"/>
      <c r="E152" s="29"/>
      <c r="F152" s="43" t="s">
        <v>301</v>
      </c>
      <c r="G152" s="30" t="s">
        <v>290</v>
      </c>
      <c r="H152" s="63"/>
      <c r="I152" t="str">
        <f>IF(H152="","",VLOOKUP(H152,[1]Ansatte!$A$2:$C$10000,3,FALSE))</f>
        <v/>
      </c>
      <c r="J152" s="5"/>
      <c r="K152" s="2"/>
      <c r="L152" s="2"/>
      <c r="M152" s="2"/>
      <c r="N152" s="13"/>
      <c r="O152" s="9"/>
      <c r="P152" s="9"/>
    </row>
    <row r="153" spans="1:16" x14ac:dyDescent="0.25">
      <c r="A153" s="29"/>
      <c r="B153" s="29"/>
      <c r="C153" s="29" t="s">
        <v>302</v>
      </c>
      <c r="D153" s="29"/>
      <c r="E153" s="29"/>
      <c r="F153" s="43" t="s">
        <v>303</v>
      </c>
      <c r="G153" s="30" t="s">
        <v>290</v>
      </c>
      <c r="H153" s="63"/>
      <c r="I153" t="str">
        <f>IF(H153="","",VLOOKUP(H153,[1]Ansatte!$A$2:$C$10000,3,FALSE))</f>
        <v/>
      </c>
      <c r="J153" s="5"/>
      <c r="K153" s="2"/>
      <c r="L153" s="2"/>
      <c r="M153" s="2"/>
      <c r="N153" s="13"/>
      <c r="O153" s="9"/>
      <c r="P153" s="9"/>
    </row>
    <row r="154" spans="1:16" x14ac:dyDescent="0.25">
      <c r="A154" s="29"/>
      <c r="B154" s="29"/>
      <c r="C154" s="29" t="s">
        <v>304</v>
      </c>
      <c r="D154" s="29"/>
      <c r="E154" s="29"/>
      <c r="F154" s="43" t="s">
        <v>305</v>
      </c>
      <c r="G154" s="30" t="s">
        <v>290</v>
      </c>
      <c r="H154" s="63"/>
      <c r="I154" t="str">
        <f>IF(H154="","",VLOOKUP(H154,[1]Ansatte!$A$2:$C$10000,3,FALSE))</f>
        <v/>
      </c>
      <c r="J154" s="5"/>
      <c r="K154" s="2"/>
      <c r="L154" s="2"/>
      <c r="M154" s="2"/>
      <c r="N154" s="13"/>
      <c r="O154" s="9"/>
      <c r="P154" s="9"/>
    </row>
    <row r="155" spans="1:16" x14ac:dyDescent="0.25">
      <c r="A155" s="29"/>
      <c r="B155" s="29"/>
      <c r="C155" s="29" t="s">
        <v>306</v>
      </c>
      <c r="D155" s="29"/>
      <c r="E155" s="29"/>
      <c r="F155" s="43" t="s">
        <v>307</v>
      </c>
      <c r="G155" s="30" t="s">
        <v>290</v>
      </c>
      <c r="H155" s="63"/>
      <c r="I155" t="str">
        <f>IF(H155="","",VLOOKUP(H155,[1]Ansatte!$A$2:$C$10000,3,FALSE))</f>
        <v/>
      </c>
      <c r="J155" s="5"/>
      <c r="K155" s="2"/>
      <c r="L155" s="2"/>
      <c r="M155" s="2"/>
      <c r="N155" s="13"/>
      <c r="O155" s="9"/>
      <c r="P155" s="9"/>
    </row>
    <row r="156" spans="1:16" x14ac:dyDescent="0.25">
      <c r="A156" s="29"/>
      <c r="B156" s="29" t="s">
        <v>308</v>
      </c>
      <c r="C156" s="29"/>
      <c r="D156" s="29"/>
      <c r="E156" s="29"/>
      <c r="F156" s="43" t="s">
        <v>309</v>
      </c>
      <c r="G156" s="30" t="s">
        <v>260</v>
      </c>
      <c r="H156" s="63"/>
      <c r="I156" t="str">
        <f>IF(H156="","",VLOOKUP(H156,[1]Ansatte!$A$2:$C$10000,3,FALSE))</f>
        <v/>
      </c>
      <c r="J156" s="5"/>
      <c r="K156" s="2" t="s">
        <v>590</v>
      </c>
      <c r="L156" s="2"/>
      <c r="M156" s="2"/>
      <c r="N156" s="13"/>
      <c r="O156" s="9"/>
      <c r="P156" s="9"/>
    </row>
    <row r="157" spans="1:16" x14ac:dyDescent="0.25">
      <c r="A157" s="29"/>
      <c r="B157" s="29" t="s">
        <v>310</v>
      </c>
      <c r="C157" s="29"/>
      <c r="D157" s="29"/>
      <c r="E157" s="29"/>
      <c r="F157" s="43" t="s">
        <v>311</v>
      </c>
      <c r="G157" s="30" t="s">
        <v>260</v>
      </c>
      <c r="H157" s="63"/>
      <c r="I157" t="str">
        <f>IF(H157="","",VLOOKUP(H157,[1]Ansatte!$A$2:$C$10000,3,FALSE))</f>
        <v/>
      </c>
      <c r="J157" s="5"/>
      <c r="K157" s="2" t="s">
        <v>590</v>
      </c>
      <c r="L157" s="2"/>
      <c r="M157" s="2"/>
      <c r="N157" s="13"/>
      <c r="O157" s="9"/>
      <c r="P157" s="9"/>
    </row>
    <row r="158" spans="1:16" x14ac:dyDescent="0.25">
      <c r="A158" s="29"/>
      <c r="B158" s="29" t="s">
        <v>312</v>
      </c>
      <c r="C158" s="29"/>
      <c r="D158" s="29"/>
      <c r="E158" s="29"/>
      <c r="F158" s="43" t="s">
        <v>313</v>
      </c>
      <c r="G158" s="30" t="s">
        <v>260</v>
      </c>
      <c r="H158" s="63"/>
      <c r="I158" t="str">
        <f>IF(H158="","",VLOOKUP(H158,[1]Ansatte!$A$2:$C$10000,3,FALSE))</f>
        <v/>
      </c>
      <c r="J158" s="5"/>
      <c r="K158" s="2" t="s">
        <v>590</v>
      </c>
      <c r="L158" s="2"/>
      <c r="M158" s="2"/>
      <c r="N158" s="13"/>
      <c r="O158" s="9"/>
      <c r="P158" s="9"/>
    </row>
    <row r="159" spans="1:16" x14ac:dyDescent="0.25">
      <c r="A159" s="29"/>
      <c r="B159" s="29"/>
      <c r="C159" s="29"/>
      <c r="D159" s="29"/>
      <c r="E159" s="29"/>
      <c r="F159" s="29"/>
      <c r="G159" s="30"/>
      <c r="L159" s="2"/>
      <c r="M159" s="2"/>
      <c r="N159" s="13"/>
      <c r="O159" s="9"/>
      <c r="P159" s="9"/>
    </row>
    <row r="160" spans="1:16" x14ac:dyDescent="0.25">
      <c r="A160" s="25" t="s">
        <v>314</v>
      </c>
      <c r="B160" s="25"/>
      <c r="C160" s="25"/>
      <c r="D160" s="25"/>
      <c r="E160" s="25"/>
      <c r="F160" s="25" t="s">
        <v>315</v>
      </c>
      <c r="G160" s="26" t="s">
        <v>12</v>
      </c>
      <c r="H160" s="53"/>
      <c r="I160" s="56" t="str">
        <f>IF(H160="","",VLOOKUP(H160,[1]Ansatte!$A$2:$C$10000,3,FALSE))</f>
        <v/>
      </c>
      <c r="J160" s="57"/>
      <c r="K160" s="58"/>
      <c r="L160" s="2"/>
      <c r="M160" s="2"/>
      <c r="N160" s="13"/>
      <c r="O160" s="9"/>
      <c r="P160" s="9"/>
    </row>
    <row r="161" spans="1:16" x14ac:dyDescent="0.25">
      <c r="A161" s="25"/>
      <c r="B161" s="25" t="s">
        <v>316</v>
      </c>
      <c r="C161" s="25"/>
      <c r="D161" s="25"/>
      <c r="E161" s="25"/>
      <c r="F161" s="25" t="s">
        <v>317</v>
      </c>
      <c r="G161" s="26" t="s">
        <v>314</v>
      </c>
      <c r="H161" s="66"/>
      <c r="I161" s="67" t="str">
        <f>IF(H161="","",VLOOKUP(H161,[1]Ansatte!$A$2:$C$10000,3,FALSE))</f>
        <v/>
      </c>
      <c r="J161" s="68"/>
      <c r="K161" s="65"/>
      <c r="L161" s="2"/>
      <c r="M161" s="2"/>
      <c r="N161" s="13"/>
      <c r="O161" s="9"/>
      <c r="P161" s="9"/>
    </row>
    <row r="162" spans="1:16" x14ac:dyDescent="0.25">
      <c r="A162" s="25"/>
      <c r="B162" s="25"/>
      <c r="C162" s="25" t="s">
        <v>318</v>
      </c>
      <c r="D162" s="25"/>
      <c r="E162" s="25"/>
      <c r="F162" s="25" t="s">
        <v>319</v>
      </c>
      <c r="G162" s="26" t="s">
        <v>316</v>
      </c>
      <c r="H162" s="63"/>
      <c r="I162" t="str">
        <f>IF(H162="","",VLOOKUP(H162,[1]Ansatte!$A$2:$C$10000,3,FALSE))</f>
        <v/>
      </c>
      <c r="J162" s="5"/>
      <c r="K162" s="2"/>
      <c r="L162" s="2"/>
      <c r="M162" s="2"/>
      <c r="N162" s="13"/>
      <c r="O162" s="9"/>
      <c r="P162" s="9"/>
    </row>
    <row r="163" spans="1:16" x14ac:dyDescent="0.25">
      <c r="A163" s="25"/>
      <c r="B163" s="25"/>
      <c r="C163" s="25" t="s">
        <v>320</v>
      </c>
      <c r="D163" s="25"/>
      <c r="E163" s="25"/>
      <c r="F163" s="25" t="s">
        <v>137</v>
      </c>
      <c r="G163" s="26" t="s">
        <v>316</v>
      </c>
      <c r="H163" s="63"/>
      <c r="I163" t="str">
        <f>IF(H163="","",VLOOKUP(H163,[1]Ansatte!$A$2:$C$10000,3,FALSE))</f>
        <v/>
      </c>
      <c r="J163" s="5"/>
      <c r="K163" s="2"/>
      <c r="L163" s="2"/>
      <c r="M163" s="2"/>
      <c r="N163" s="13"/>
      <c r="O163" s="9"/>
      <c r="P163" s="9"/>
    </row>
    <row r="164" spans="1:16" x14ac:dyDescent="0.25">
      <c r="A164" s="25"/>
      <c r="B164" s="25"/>
      <c r="C164" s="25" t="s">
        <v>321</v>
      </c>
      <c r="D164" s="25"/>
      <c r="E164" s="25"/>
      <c r="F164" s="25" t="s">
        <v>322</v>
      </c>
      <c r="G164" s="26" t="s">
        <v>316</v>
      </c>
      <c r="H164" s="63"/>
      <c r="I164" t="str">
        <f>IF(H164="","",VLOOKUP(H164,[1]Ansatte!$A$2:$C$10000,3,FALSE))</f>
        <v/>
      </c>
      <c r="J164" s="5"/>
      <c r="K164" s="2"/>
      <c r="L164" s="2"/>
      <c r="M164" s="2"/>
      <c r="N164" s="13"/>
      <c r="O164" s="9"/>
      <c r="P164" s="9"/>
    </row>
    <row r="165" spans="1:16" x14ac:dyDescent="0.25">
      <c r="A165" s="25"/>
      <c r="B165" s="25"/>
      <c r="C165" s="25" t="s">
        <v>323</v>
      </c>
      <c r="D165" s="25"/>
      <c r="E165" s="25"/>
      <c r="F165" s="25" t="s">
        <v>324</v>
      </c>
      <c r="G165" s="26" t="s">
        <v>316</v>
      </c>
      <c r="H165" s="63"/>
      <c r="I165" t="str">
        <f>IF(H165="","",VLOOKUP(H165,[1]Ansatte!$A$2:$C$10000,3,FALSE))</f>
        <v/>
      </c>
      <c r="J165" s="5"/>
      <c r="K165" s="2"/>
      <c r="L165" s="2"/>
      <c r="M165" s="2"/>
      <c r="N165" s="13"/>
      <c r="O165" s="9"/>
      <c r="P165" s="9"/>
    </row>
    <row r="166" spans="1:16" x14ac:dyDescent="0.25">
      <c r="A166" s="25"/>
      <c r="B166" s="25"/>
      <c r="C166" s="25" t="s">
        <v>325</v>
      </c>
      <c r="D166" s="25"/>
      <c r="E166" s="25"/>
      <c r="F166" s="25" t="s">
        <v>143</v>
      </c>
      <c r="G166" s="26" t="s">
        <v>316</v>
      </c>
      <c r="H166" s="63"/>
      <c r="I166" t="str">
        <f>IF(H166="","",VLOOKUP(H166,[1]Ansatte!$A$2:$C$10000,3,FALSE))</f>
        <v/>
      </c>
      <c r="J166" s="5"/>
      <c r="K166" s="2"/>
      <c r="L166" s="2"/>
      <c r="M166" s="2"/>
      <c r="N166" s="13"/>
      <c r="O166" s="9"/>
      <c r="P166" s="9"/>
    </row>
    <row r="167" spans="1:16" x14ac:dyDescent="0.25">
      <c r="A167" s="25"/>
      <c r="B167" s="25" t="s">
        <v>326</v>
      </c>
      <c r="C167" s="25"/>
      <c r="D167" s="25"/>
      <c r="E167" s="25"/>
      <c r="F167" s="44" t="s">
        <v>327</v>
      </c>
      <c r="G167" s="26" t="s">
        <v>314</v>
      </c>
      <c r="H167" s="63"/>
      <c r="I167" t="str">
        <f>IF(H167="","",VLOOKUP(H167,[1]Ansatte!$A$2:$C$10000,3,FALSE))</f>
        <v/>
      </c>
      <c r="J167" s="5"/>
      <c r="K167" s="2" t="s">
        <v>590</v>
      </c>
      <c r="L167" s="2"/>
      <c r="M167" s="2"/>
      <c r="N167" s="13"/>
      <c r="O167" s="9"/>
      <c r="P167" s="9"/>
    </row>
    <row r="168" spans="1:16" x14ac:dyDescent="0.25">
      <c r="A168" s="25"/>
      <c r="B168" s="25" t="s">
        <v>328</v>
      </c>
      <c r="C168" s="25"/>
      <c r="D168" s="25"/>
      <c r="E168" s="25"/>
      <c r="F168" s="44" t="s">
        <v>329</v>
      </c>
      <c r="G168" s="26" t="s">
        <v>314</v>
      </c>
      <c r="H168" s="63"/>
      <c r="I168" t="str">
        <f>IF(H168="","",VLOOKUP(H168,[1]Ansatte!$A$2:$C$10000,3,FALSE))</f>
        <v/>
      </c>
      <c r="J168" s="5"/>
      <c r="K168" s="2" t="s">
        <v>590</v>
      </c>
      <c r="L168" s="2"/>
      <c r="M168" s="2"/>
      <c r="N168" s="13"/>
      <c r="O168" s="9"/>
      <c r="P168" s="9"/>
    </row>
    <row r="169" spans="1:16" x14ac:dyDescent="0.25">
      <c r="A169" s="25"/>
      <c r="B169" s="25" t="s">
        <v>330</v>
      </c>
      <c r="C169" s="25"/>
      <c r="D169" s="25"/>
      <c r="E169" s="25"/>
      <c r="F169" s="44" t="s">
        <v>331</v>
      </c>
      <c r="G169" s="26" t="s">
        <v>314</v>
      </c>
      <c r="H169" s="63"/>
      <c r="I169" t="str">
        <f>IF(H169="","",VLOOKUP(H169,[1]Ansatte!$A$2:$C$10000,3,FALSE))</f>
        <v/>
      </c>
      <c r="J169" s="5"/>
      <c r="K169" s="2" t="s">
        <v>590</v>
      </c>
      <c r="L169" s="2"/>
      <c r="M169" s="2"/>
      <c r="N169" s="13"/>
      <c r="O169" s="9"/>
      <c r="P169" s="9"/>
    </row>
    <row r="170" spans="1:16" x14ac:dyDescent="0.25">
      <c r="A170" s="25"/>
      <c r="B170" s="25" t="s">
        <v>332</v>
      </c>
      <c r="C170" s="25"/>
      <c r="D170" s="25"/>
      <c r="E170" s="25"/>
      <c r="F170" s="44" t="s">
        <v>333</v>
      </c>
      <c r="G170" s="26" t="s">
        <v>314</v>
      </c>
      <c r="H170" s="63"/>
      <c r="I170" t="str">
        <f>IF(H170="","",VLOOKUP(H170,[1]Ansatte!$A$2:$C$10000,3,FALSE))</f>
        <v/>
      </c>
      <c r="J170" s="5"/>
      <c r="K170" s="2" t="s">
        <v>590</v>
      </c>
      <c r="L170" s="2"/>
      <c r="M170" s="2"/>
      <c r="N170" s="13"/>
      <c r="O170" s="9"/>
      <c r="P170" s="9"/>
    </row>
    <row r="171" spans="1:16" x14ac:dyDescent="0.25">
      <c r="A171" s="25"/>
      <c r="B171" s="25" t="s">
        <v>334</v>
      </c>
      <c r="C171" s="25"/>
      <c r="D171" s="25"/>
      <c r="E171" s="25"/>
      <c r="F171" s="44" t="s">
        <v>335</v>
      </c>
      <c r="G171" s="26" t="s">
        <v>314</v>
      </c>
      <c r="H171" s="63"/>
      <c r="I171" t="str">
        <f>IF(H171="","",VLOOKUP(H171,[1]Ansatte!$A$2:$C$10000,3,FALSE))</f>
        <v/>
      </c>
      <c r="J171" s="5"/>
      <c r="K171" s="2" t="s">
        <v>590</v>
      </c>
      <c r="L171" s="2"/>
      <c r="M171" s="2"/>
      <c r="N171" s="13"/>
      <c r="O171" s="9"/>
      <c r="P171" s="9"/>
    </row>
    <row r="172" spans="1:16" x14ac:dyDescent="0.25">
      <c r="A172" s="25"/>
      <c r="B172" s="25" t="s">
        <v>336</v>
      </c>
      <c r="C172" s="25"/>
      <c r="D172" s="25"/>
      <c r="E172" s="25"/>
      <c r="F172" s="44" t="s">
        <v>337</v>
      </c>
      <c r="G172" s="26" t="s">
        <v>314</v>
      </c>
      <c r="H172" s="63"/>
      <c r="I172" t="str">
        <f>IF(H172="","",VLOOKUP(H172,[1]Ansatte!$A$2:$C$10000,3,FALSE))</f>
        <v/>
      </c>
      <c r="J172" s="5"/>
      <c r="K172" s="2" t="s">
        <v>590</v>
      </c>
      <c r="L172" s="2"/>
      <c r="M172" s="2"/>
      <c r="N172" s="13"/>
      <c r="O172" s="9"/>
      <c r="P172" s="9"/>
    </row>
    <row r="173" spans="1:16" x14ac:dyDescent="0.25">
      <c r="A173" s="25"/>
      <c r="B173" s="25" t="s">
        <v>338</v>
      </c>
      <c r="C173" s="25"/>
      <c r="D173" s="25"/>
      <c r="E173" s="25"/>
      <c r="F173" s="44" t="s">
        <v>339</v>
      </c>
      <c r="G173" s="26" t="s">
        <v>314</v>
      </c>
      <c r="H173" s="70"/>
      <c r="I173" s="60" t="str">
        <f>IF(H173="","",VLOOKUP(H173,[1]Ansatte!$A$2:$C$10000,3,FALSE))</f>
        <v/>
      </c>
      <c r="J173" s="61"/>
      <c r="K173" s="62" t="s">
        <v>590</v>
      </c>
      <c r="L173" s="2"/>
      <c r="M173" s="2"/>
      <c r="N173" s="13"/>
      <c r="O173" s="9"/>
      <c r="P173" s="9"/>
    </row>
    <row r="174" spans="1:16" x14ac:dyDescent="0.25">
      <c r="A174" s="25"/>
      <c r="B174" s="25"/>
      <c r="C174" s="25" t="s">
        <v>340</v>
      </c>
      <c r="D174" s="25"/>
      <c r="E174" s="25"/>
      <c r="F174" s="25" t="s">
        <v>273</v>
      </c>
      <c r="G174" s="26" t="s">
        <v>338</v>
      </c>
      <c r="H174" s="63"/>
      <c r="I174" t="str">
        <f>IF(H174="","",VLOOKUP(H174,[1]Ansatte!$A$2:$C$10000,3,FALSE))</f>
        <v/>
      </c>
      <c r="J174" s="5"/>
      <c r="K174" s="2"/>
      <c r="L174" s="2"/>
      <c r="M174" s="2"/>
      <c r="N174" s="13"/>
      <c r="O174" s="9"/>
      <c r="P174" s="9"/>
    </row>
    <row r="175" spans="1:16" x14ac:dyDescent="0.25">
      <c r="A175" s="25"/>
      <c r="B175" s="25"/>
      <c r="C175" s="25" t="s">
        <v>341</v>
      </c>
      <c r="D175" s="25"/>
      <c r="E175" s="25"/>
      <c r="F175" s="25" t="s">
        <v>342</v>
      </c>
      <c r="G175" s="26" t="s">
        <v>338</v>
      </c>
      <c r="H175" s="63"/>
      <c r="I175" t="str">
        <f>IF(H175="","",VLOOKUP(H175,[1]Ansatte!$A$2:$C$10000,3,FALSE))</f>
        <v/>
      </c>
      <c r="J175" s="5"/>
      <c r="K175" s="2"/>
      <c r="L175" s="2"/>
      <c r="M175" s="2"/>
      <c r="N175" s="13"/>
      <c r="O175" s="9"/>
      <c r="P175" s="9"/>
    </row>
    <row r="176" spans="1:16" x14ac:dyDescent="0.25">
      <c r="A176" s="25"/>
      <c r="B176" s="25"/>
      <c r="C176" s="25" t="s">
        <v>343</v>
      </c>
      <c r="D176" s="25"/>
      <c r="E176" s="25"/>
      <c r="F176" s="25" t="s">
        <v>344</v>
      </c>
      <c r="G176" s="26" t="s">
        <v>338</v>
      </c>
      <c r="H176" s="63"/>
      <c r="I176" t="str">
        <f>IF(H176="","",VLOOKUP(H176,[1]Ansatte!$A$2:$C$10000,3,FALSE))</f>
        <v/>
      </c>
      <c r="J176" s="5"/>
      <c r="K176" s="2"/>
      <c r="L176" s="2"/>
      <c r="M176" s="2"/>
      <c r="N176" s="13"/>
      <c r="O176" s="9"/>
      <c r="P176" s="9"/>
    </row>
    <row r="177" spans="1:19" x14ac:dyDescent="0.25">
      <c r="A177" s="25"/>
      <c r="B177" s="25"/>
      <c r="C177" s="25" t="s">
        <v>345</v>
      </c>
      <c r="D177" s="25"/>
      <c r="E177" s="25"/>
      <c r="F177" s="25" t="s">
        <v>346</v>
      </c>
      <c r="G177" s="26" t="s">
        <v>338</v>
      </c>
      <c r="H177" s="63"/>
      <c r="I177" t="str">
        <f>IF(H177="","",VLOOKUP(H177,[1]Ansatte!$A$2:$C$10000,3,FALSE))</f>
        <v/>
      </c>
      <c r="J177" s="5"/>
      <c r="K177" s="2"/>
      <c r="L177" s="2"/>
      <c r="M177" s="2"/>
      <c r="N177" s="13"/>
      <c r="O177" s="9"/>
      <c r="P177" s="9"/>
    </row>
    <row r="178" spans="1:19" x14ac:dyDescent="0.25">
      <c r="A178" s="25"/>
      <c r="B178" s="25"/>
      <c r="C178" s="25" t="s">
        <v>347</v>
      </c>
      <c r="D178" s="25"/>
      <c r="E178" s="25"/>
      <c r="F178" s="25" t="s">
        <v>348</v>
      </c>
      <c r="G178" s="26" t="s">
        <v>338</v>
      </c>
      <c r="H178" s="63"/>
      <c r="I178" t="str">
        <f>IF(H178="","",VLOOKUP(H178,[1]Ansatte!$A$2:$C$10000,3,FALSE))</f>
        <v/>
      </c>
      <c r="J178" s="5"/>
      <c r="K178" s="2"/>
      <c r="L178" s="2"/>
      <c r="M178" s="2"/>
      <c r="N178" s="13"/>
      <c r="O178" s="9"/>
      <c r="P178" s="9"/>
    </row>
    <row r="179" spans="1:19" x14ac:dyDescent="0.25">
      <c r="A179" s="25"/>
      <c r="B179" s="25"/>
      <c r="C179" s="25" t="s">
        <v>349</v>
      </c>
      <c r="D179" s="25"/>
      <c r="E179" s="25"/>
      <c r="F179" s="25" t="s">
        <v>350</v>
      </c>
      <c r="G179" s="26" t="s">
        <v>338</v>
      </c>
      <c r="H179" s="63"/>
      <c r="I179" t="str">
        <f>IF(H179="","",VLOOKUP(H179,[1]Ansatte!$A$2:$C$10000,3,FALSE))</f>
        <v/>
      </c>
      <c r="J179" s="5"/>
      <c r="K179" s="2"/>
      <c r="L179" s="2"/>
      <c r="M179" s="2"/>
      <c r="N179" s="13"/>
      <c r="O179" s="9"/>
      <c r="P179" s="9"/>
    </row>
    <row r="180" spans="1:19" x14ac:dyDescent="0.25">
      <c r="A180" s="25"/>
      <c r="B180" s="25"/>
      <c r="C180" s="25" t="s">
        <v>351</v>
      </c>
      <c r="D180" s="25"/>
      <c r="E180" s="25"/>
      <c r="F180" s="25" t="s">
        <v>352</v>
      </c>
      <c r="G180" s="26" t="s">
        <v>338</v>
      </c>
      <c r="H180" s="63"/>
      <c r="I180" t="str">
        <f>IF(H180="","",VLOOKUP(H180,[1]Ansatte!$A$2:$C$10000,3,FALSE))</f>
        <v/>
      </c>
      <c r="J180" s="5"/>
      <c r="K180" s="2"/>
      <c r="L180" s="2"/>
      <c r="M180" s="2"/>
      <c r="N180" s="13"/>
      <c r="O180" s="9"/>
      <c r="P180" s="9"/>
    </row>
    <row r="181" spans="1:19" x14ac:dyDescent="0.25">
      <c r="A181" s="25"/>
      <c r="B181" s="25"/>
      <c r="C181" s="25" t="s">
        <v>353</v>
      </c>
      <c r="D181" s="25"/>
      <c r="E181" s="25"/>
      <c r="F181" s="25" t="s">
        <v>354</v>
      </c>
      <c r="G181" s="26" t="s">
        <v>338</v>
      </c>
      <c r="H181" s="63"/>
      <c r="I181" t="str">
        <f>IF(H181="","",VLOOKUP(H181,[1]Ansatte!$A$2:$C$10000,3,FALSE))</f>
        <v/>
      </c>
      <c r="J181" s="5"/>
      <c r="K181" s="2"/>
      <c r="L181" s="2"/>
      <c r="M181" s="2"/>
      <c r="N181" s="13"/>
      <c r="O181" s="9"/>
      <c r="P181" s="9"/>
    </row>
    <row r="182" spans="1:19" x14ac:dyDescent="0.25">
      <c r="A182" s="25"/>
      <c r="B182" s="25"/>
      <c r="C182" s="25" t="s">
        <v>355</v>
      </c>
      <c r="D182" s="25"/>
      <c r="E182" s="25"/>
      <c r="F182" s="25" t="s">
        <v>356</v>
      </c>
      <c r="G182" s="26" t="s">
        <v>338</v>
      </c>
      <c r="H182" s="63"/>
      <c r="I182" t="str">
        <f>IF(H182="","",VLOOKUP(H182,[1]Ansatte!$A$2:$C$10000,3,FALSE))</f>
        <v/>
      </c>
      <c r="J182" s="5"/>
      <c r="K182" s="2"/>
      <c r="L182" s="2"/>
      <c r="M182" s="2"/>
      <c r="N182" s="13"/>
      <c r="O182" s="9"/>
      <c r="P182" s="9"/>
    </row>
    <row r="183" spans="1:19" x14ac:dyDescent="0.25">
      <c r="A183" s="25"/>
      <c r="B183" s="25"/>
      <c r="C183" s="25" t="s">
        <v>357</v>
      </c>
      <c r="D183" s="25"/>
      <c r="E183" s="25"/>
      <c r="F183" s="25" t="s">
        <v>358</v>
      </c>
      <c r="G183" s="26" t="s">
        <v>338</v>
      </c>
      <c r="H183" s="63"/>
      <c r="I183" t="str">
        <f>IF(H183="","",VLOOKUP(H183,[1]Ansatte!$A$2:$C$10000,3,FALSE))</f>
        <v/>
      </c>
      <c r="J183" s="5"/>
      <c r="K183" s="2"/>
      <c r="L183" s="2"/>
      <c r="M183" s="2"/>
      <c r="N183" s="13"/>
      <c r="O183" s="9"/>
      <c r="P183" s="9"/>
    </row>
    <row r="184" spans="1:19" x14ac:dyDescent="0.25">
      <c r="A184" s="25"/>
      <c r="B184" s="25"/>
      <c r="C184" s="25" t="s">
        <v>359</v>
      </c>
      <c r="D184" s="25"/>
      <c r="E184" s="25"/>
      <c r="F184" s="25" t="s">
        <v>360</v>
      </c>
      <c r="G184" s="26" t="s">
        <v>338</v>
      </c>
      <c r="H184" s="71"/>
      <c r="I184" t="str">
        <f>IF(H184="","",VLOOKUP(H184,[1]Ansatte!$A$2:$C$10000,3,FALSE))</f>
        <v/>
      </c>
      <c r="J184" s="5"/>
      <c r="K184" s="2"/>
      <c r="L184" s="2"/>
      <c r="M184" s="2"/>
      <c r="N184" s="13"/>
      <c r="O184" s="9"/>
      <c r="P184" s="9"/>
    </row>
    <row r="185" spans="1:19" x14ac:dyDescent="0.25">
      <c r="A185" s="25"/>
      <c r="B185" s="25"/>
      <c r="C185" s="25" t="s">
        <v>361</v>
      </c>
      <c r="D185" s="25"/>
      <c r="E185" s="25"/>
      <c r="F185" s="25" t="s">
        <v>362</v>
      </c>
      <c r="G185" s="26" t="s">
        <v>338</v>
      </c>
      <c r="H185" s="63"/>
      <c r="I185" t="str">
        <f>IF(H185="","",VLOOKUP(H185,[1]Ansatte!$A$2:$C$10000,3,FALSE))</f>
        <v/>
      </c>
      <c r="J185" s="5"/>
      <c r="K185" s="2"/>
      <c r="L185" s="2"/>
      <c r="M185" s="2"/>
      <c r="N185" s="13"/>
      <c r="O185" s="9"/>
      <c r="P185" s="9"/>
    </row>
    <row r="186" spans="1:19" x14ac:dyDescent="0.25">
      <c r="A186" s="27" t="s">
        <v>363</v>
      </c>
      <c r="B186" s="27"/>
      <c r="C186" s="27"/>
      <c r="D186" s="27"/>
      <c r="E186" s="27"/>
      <c r="F186" s="27" t="s">
        <v>364</v>
      </c>
      <c r="G186" s="28" t="s">
        <v>12</v>
      </c>
      <c r="H186" s="53"/>
      <c r="I186" s="56" t="str">
        <f>IF(H186="","",VLOOKUP(H186,[1]Ansatte!$A$2:$C$10000,3,FALSE))</f>
        <v/>
      </c>
      <c r="J186" s="57"/>
      <c r="K186" s="58"/>
      <c r="L186" s="2"/>
      <c r="M186" s="2"/>
      <c r="N186" s="13"/>
      <c r="O186" s="9"/>
      <c r="P186" s="9"/>
    </row>
    <row r="187" spans="1:19" x14ac:dyDescent="0.25">
      <c r="A187" s="27"/>
      <c r="B187" s="27" t="s">
        <v>365</v>
      </c>
      <c r="C187" s="27"/>
      <c r="D187" s="27"/>
      <c r="E187" s="27"/>
      <c r="F187" s="27" t="s">
        <v>366</v>
      </c>
      <c r="G187" s="28" t="s">
        <v>363</v>
      </c>
      <c r="H187" s="66"/>
      <c r="I187" s="67" t="str">
        <f>IF(H187="","",VLOOKUP(H187,[1]Ansatte!$A$2:$C$10000,3,FALSE))</f>
        <v/>
      </c>
      <c r="J187" s="68"/>
      <c r="K187" s="65"/>
      <c r="L187" s="2"/>
      <c r="M187" s="2"/>
      <c r="N187" s="13"/>
      <c r="O187" s="9"/>
      <c r="P187" s="9"/>
    </row>
    <row r="188" spans="1:19" x14ac:dyDescent="0.25">
      <c r="A188" s="27"/>
      <c r="B188" s="27"/>
      <c r="C188" s="27" t="s">
        <v>367</v>
      </c>
      <c r="D188" s="27"/>
      <c r="E188" s="27"/>
      <c r="F188" s="27" t="s">
        <v>368</v>
      </c>
      <c r="G188" s="28" t="s">
        <v>365</v>
      </c>
      <c r="H188" s="63"/>
      <c r="I188" t="str">
        <f>IF(H188="","",VLOOKUP(H188,[1]Ansatte!$A$2:$C$10000,3,FALSE))</f>
        <v/>
      </c>
      <c r="J188" s="5"/>
      <c r="K188" s="2"/>
      <c r="L188" s="2"/>
      <c r="M188" s="2"/>
      <c r="N188" s="13"/>
      <c r="O188" s="9"/>
      <c r="P188" s="9"/>
    </row>
    <row r="189" spans="1:19" x14ac:dyDescent="0.25">
      <c r="A189" s="27"/>
      <c r="B189" s="27"/>
      <c r="C189" s="27" t="s">
        <v>369</v>
      </c>
      <c r="D189" s="27"/>
      <c r="E189" s="27"/>
      <c r="F189" s="27" t="s">
        <v>370</v>
      </c>
      <c r="G189" s="28" t="s">
        <v>365</v>
      </c>
      <c r="H189" s="63"/>
      <c r="I189" t="str">
        <f>IF(H189="","",VLOOKUP(H189,[1]Ansatte!$A$2:$C$10000,3,FALSE))</f>
        <v/>
      </c>
      <c r="J189" s="5"/>
      <c r="K189" s="2"/>
      <c r="L189" s="2"/>
      <c r="M189" s="2"/>
      <c r="N189" s="13"/>
      <c r="O189" s="9"/>
      <c r="P189" s="9"/>
    </row>
    <row r="190" spans="1:19" x14ac:dyDescent="0.25">
      <c r="A190" s="27"/>
      <c r="B190" s="27" t="s">
        <v>371</v>
      </c>
      <c r="C190" s="27"/>
      <c r="D190" s="27"/>
      <c r="E190" s="27"/>
      <c r="F190" s="41" t="s">
        <v>372</v>
      </c>
      <c r="G190" s="28" t="s">
        <v>363</v>
      </c>
      <c r="H190" s="70"/>
      <c r="I190" s="60" t="str">
        <f>IF(H190="","",VLOOKUP(H190,[1]Ansatte!$A$2:$C$10000,3,FALSE))</f>
        <v/>
      </c>
      <c r="J190" s="61"/>
      <c r="K190" s="62" t="s">
        <v>590</v>
      </c>
      <c r="L190" s="2"/>
      <c r="M190" s="2"/>
      <c r="N190" s="13"/>
      <c r="O190" s="9"/>
      <c r="P190" s="9"/>
      <c r="S190" t="s">
        <v>373</v>
      </c>
    </row>
    <row r="191" spans="1:19" x14ac:dyDescent="0.25">
      <c r="A191" s="27"/>
      <c r="B191" s="27"/>
      <c r="C191" s="27" t="s">
        <v>374</v>
      </c>
      <c r="D191" s="27"/>
      <c r="E191" s="27"/>
      <c r="F191" s="27" t="s">
        <v>375</v>
      </c>
      <c r="G191" s="28" t="s">
        <v>371</v>
      </c>
      <c r="H191" s="63"/>
      <c r="I191" t="str">
        <f>IF(H191="","",VLOOKUP(H191,[1]Ansatte!$A$2:$C$10000,3,FALSE))</f>
        <v/>
      </c>
      <c r="J191" s="5"/>
      <c r="K191" s="2"/>
      <c r="L191" s="2"/>
      <c r="M191" s="2"/>
      <c r="N191" s="13"/>
      <c r="O191" s="9"/>
      <c r="P191" s="9"/>
    </row>
    <row r="192" spans="1:19" x14ac:dyDescent="0.25">
      <c r="A192" s="27"/>
      <c r="B192" s="27"/>
      <c r="C192" s="27" t="s">
        <v>376</v>
      </c>
      <c r="D192" s="27"/>
      <c r="E192" s="27"/>
      <c r="F192" s="27" t="s">
        <v>377</v>
      </c>
      <c r="G192" s="28" t="s">
        <v>371</v>
      </c>
      <c r="H192" s="63"/>
      <c r="I192" t="str">
        <f>IF(H192="","",VLOOKUP(H192,[1]Ansatte!$A$2:$C$10000,3,FALSE))</f>
        <v/>
      </c>
      <c r="J192" s="5"/>
      <c r="K192" s="2"/>
      <c r="L192" s="2"/>
      <c r="M192" s="2"/>
      <c r="N192" s="13"/>
      <c r="O192" s="9"/>
      <c r="P192" s="9"/>
    </row>
    <row r="193" spans="1:16" x14ac:dyDescent="0.25">
      <c r="A193" s="27"/>
      <c r="B193" s="27"/>
      <c r="C193" s="27" t="s">
        <v>378</v>
      </c>
      <c r="D193" s="27"/>
      <c r="E193" s="27"/>
      <c r="F193" s="27" t="s">
        <v>379</v>
      </c>
      <c r="G193" s="28" t="s">
        <v>371</v>
      </c>
      <c r="H193" s="63"/>
      <c r="I193" t="str">
        <f>IF(H193="","",VLOOKUP(H193,[1]Ansatte!$A$2:$C$10000,3,FALSE))</f>
        <v/>
      </c>
      <c r="J193" s="5"/>
      <c r="K193" s="2"/>
      <c r="L193" s="2"/>
      <c r="M193" s="2"/>
      <c r="N193" s="13"/>
      <c r="O193" s="9"/>
      <c r="P193" s="9"/>
    </row>
    <row r="194" spans="1:16" x14ac:dyDescent="0.25">
      <c r="A194" s="27"/>
      <c r="B194" s="27"/>
      <c r="C194" s="27" t="s">
        <v>380</v>
      </c>
      <c r="D194" s="27"/>
      <c r="E194" s="27"/>
      <c r="F194" s="27" t="s">
        <v>381</v>
      </c>
      <c r="G194" s="28" t="s">
        <v>371</v>
      </c>
      <c r="H194" s="63"/>
      <c r="I194" t="str">
        <f>IF(H194="","",VLOOKUP(H194,[1]Ansatte!$A$2:$C$10000,3,FALSE))</f>
        <v/>
      </c>
      <c r="J194" s="5"/>
      <c r="K194" s="2"/>
      <c r="L194" s="2"/>
      <c r="M194" s="2"/>
      <c r="N194" s="13"/>
      <c r="O194" s="9"/>
      <c r="P194" s="9"/>
    </row>
    <row r="195" spans="1:16" x14ac:dyDescent="0.25">
      <c r="A195" s="27"/>
      <c r="B195" s="27"/>
      <c r="C195" s="27" t="s">
        <v>382</v>
      </c>
      <c r="D195" s="27"/>
      <c r="E195" s="27"/>
      <c r="F195" s="27" t="s">
        <v>383</v>
      </c>
      <c r="G195" s="28" t="s">
        <v>371</v>
      </c>
      <c r="H195" s="63"/>
      <c r="I195" t="str">
        <f>IF(H195="","",VLOOKUP(H195,[1]Ansatte!$A$2:$C$10000,3,FALSE))</f>
        <v/>
      </c>
      <c r="J195" s="5"/>
      <c r="K195" s="2"/>
      <c r="L195" s="2"/>
      <c r="M195" s="2"/>
      <c r="N195" s="13"/>
      <c r="O195" s="9"/>
      <c r="P195" s="9"/>
    </row>
    <row r="196" spans="1:16" x14ac:dyDescent="0.25">
      <c r="A196" s="27"/>
      <c r="B196" s="27"/>
      <c r="C196" s="27" t="s">
        <v>384</v>
      </c>
      <c r="D196" s="27"/>
      <c r="E196" s="27"/>
      <c r="F196" s="27" t="s">
        <v>385</v>
      </c>
      <c r="G196" s="28" t="s">
        <v>371</v>
      </c>
      <c r="H196" s="63"/>
      <c r="I196" t="str">
        <f>IF(H196="","",VLOOKUP(H196,[1]Ansatte!$A$2:$C$10000,3,FALSE))</f>
        <v/>
      </c>
      <c r="J196" s="5"/>
      <c r="K196" s="2"/>
      <c r="L196" s="2"/>
      <c r="M196" s="2"/>
      <c r="N196" s="13"/>
      <c r="O196" s="9"/>
      <c r="P196" s="9"/>
    </row>
    <row r="197" spans="1:16" x14ac:dyDescent="0.25">
      <c r="A197" s="27"/>
      <c r="B197" s="27"/>
      <c r="C197" s="27" t="s">
        <v>386</v>
      </c>
      <c r="D197" s="27"/>
      <c r="E197" s="27"/>
      <c r="F197" s="27" t="s">
        <v>387</v>
      </c>
      <c r="G197" s="28" t="s">
        <v>371</v>
      </c>
      <c r="H197" s="63"/>
      <c r="I197" t="str">
        <f>IF(H197="","",VLOOKUP(H197,[1]Ansatte!$A$2:$C$10000,3,FALSE))</f>
        <v/>
      </c>
      <c r="J197" s="5"/>
      <c r="K197" s="2"/>
      <c r="L197" s="2"/>
      <c r="M197" s="2"/>
      <c r="N197" s="13"/>
      <c r="O197" s="9"/>
      <c r="P197" s="9"/>
    </row>
    <row r="198" spans="1:16" x14ac:dyDescent="0.25">
      <c r="A198" s="27"/>
      <c r="B198" s="27" t="s">
        <v>388</v>
      </c>
      <c r="C198" s="27"/>
      <c r="D198" s="27"/>
      <c r="E198" s="27"/>
      <c r="F198" s="41" t="s">
        <v>389</v>
      </c>
      <c r="G198" s="28" t="s">
        <v>363</v>
      </c>
      <c r="H198" s="63"/>
      <c r="I198" t="str">
        <f>IF(H198="","",VLOOKUP(H198,[1]Ansatte!$A$2:$C$10000,3,FALSE))</f>
        <v/>
      </c>
      <c r="J198" s="5"/>
      <c r="K198" s="2" t="s">
        <v>590</v>
      </c>
      <c r="L198" s="2"/>
      <c r="M198" s="2"/>
      <c r="N198" s="13"/>
      <c r="O198" s="9"/>
      <c r="P198" s="9"/>
    </row>
    <row r="199" spans="1:16" x14ac:dyDescent="0.25">
      <c r="A199" s="27"/>
      <c r="B199" s="27" t="s">
        <v>390</v>
      </c>
      <c r="C199" s="27"/>
      <c r="D199" s="27"/>
      <c r="E199" s="27"/>
      <c r="F199" s="41" t="s">
        <v>391</v>
      </c>
      <c r="G199" s="28" t="s">
        <v>363</v>
      </c>
      <c r="H199" s="63"/>
      <c r="I199" t="str">
        <f>IF(H199="","",VLOOKUP(H199,[1]Ansatte!$A$2:$C$10000,3,FALSE))</f>
        <v/>
      </c>
      <c r="J199" s="5"/>
      <c r="K199" s="2" t="s">
        <v>590</v>
      </c>
      <c r="L199" s="2"/>
      <c r="M199" s="2"/>
      <c r="N199" s="13"/>
      <c r="O199" s="9"/>
      <c r="P199" s="9"/>
    </row>
    <row r="200" spans="1:16" x14ac:dyDescent="0.25">
      <c r="A200" s="27"/>
      <c r="B200" s="27" t="s">
        <v>392</v>
      </c>
      <c r="C200" s="27"/>
      <c r="D200" s="27"/>
      <c r="E200" s="27"/>
      <c r="F200" s="41" t="s">
        <v>393</v>
      </c>
      <c r="G200" s="28" t="s">
        <v>363</v>
      </c>
      <c r="H200" s="63"/>
      <c r="I200" t="str">
        <f>IF(H200="","",VLOOKUP(H200,[1]Ansatte!$A$2:$C$10000,3,FALSE))</f>
        <v/>
      </c>
      <c r="J200" s="5"/>
      <c r="K200" s="2" t="s">
        <v>590</v>
      </c>
      <c r="L200" s="2"/>
      <c r="M200" s="2"/>
      <c r="N200" s="13"/>
      <c r="O200" s="9"/>
      <c r="P200" s="9"/>
    </row>
    <row r="201" spans="1:16" x14ac:dyDescent="0.25">
      <c r="A201" s="27"/>
      <c r="B201" s="27"/>
      <c r="C201" s="27"/>
      <c r="D201" s="27"/>
      <c r="E201" s="27"/>
      <c r="F201" s="27"/>
      <c r="G201" s="28"/>
      <c r="L201" s="2"/>
      <c r="M201" s="2"/>
      <c r="N201" s="13"/>
      <c r="O201" s="9"/>
      <c r="P201" s="9"/>
    </row>
    <row r="202" spans="1:16" x14ac:dyDescent="0.25">
      <c r="A202" s="29" t="s">
        <v>394</v>
      </c>
      <c r="B202" s="29"/>
      <c r="C202" s="29"/>
      <c r="D202" s="29"/>
      <c r="E202" s="29"/>
      <c r="F202" s="29" t="s">
        <v>395</v>
      </c>
      <c r="G202" s="30" t="s">
        <v>12</v>
      </c>
      <c r="H202" s="53"/>
      <c r="I202" s="56" t="str">
        <f>IF(H202="","",VLOOKUP(H202,[1]Ansatte!$A$2:$C$10000,3,FALSE))</f>
        <v/>
      </c>
      <c r="J202" s="57"/>
      <c r="K202" s="58"/>
      <c r="L202" s="2"/>
      <c r="M202" s="2"/>
      <c r="N202" s="13"/>
      <c r="O202" s="9"/>
      <c r="P202" s="9"/>
    </row>
    <row r="203" spans="1:16" x14ac:dyDescent="0.25">
      <c r="A203" s="29"/>
      <c r="B203" s="29" t="s">
        <v>396</v>
      </c>
      <c r="C203" s="29"/>
      <c r="D203" s="29"/>
      <c r="E203" s="29"/>
      <c r="F203" s="29" t="s">
        <v>397</v>
      </c>
      <c r="G203" s="30" t="s">
        <v>394</v>
      </c>
      <c r="H203" s="63"/>
      <c r="I203" t="str">
        <f>IF(H203="","",VLOOKUP(H203,[1]Ansatte!$A$2:$C$10000,3,FALSE))</f>
        <v/>
      </c>
      <c r="J203" s="5"/>
      <c r="K203" s="2"/>
      <c r="L203" s="2"/>
      <c r="M203" s="2"/>
      <c r="N203" s="13"/>
      <c r="O203" s="9"/>
      <c r="P203" s="9"/>
    </row>
    <row r="204" spans="1:16" x14ac:dyDescent="0.25">
      <c r="A204" s="29"/>
      <c r="B204" s="42" t="s">
        <v>398</v>
      </c>
      <c r="C204" s="29"/>
      <c r="D204" s="29"/>
      <c r="E204" s="29"/>
      <c r="F204" s="43" t="s">
        <v>399</v>
      </c>
      <c r="G204" s="30" t="s">
        <v>394</v>
      </c>
      <c r="H204" s="63"/>
      <c r="I204" t="str">
        <f>IF(H204="","",VLOOKUP(H204,[1]Ansatte!$A$2:$C$10000,3,FALSE))</f>
        <v/>
      </c>
      <c r="J204" s="5"/>
      <c r="K204" s="2" t="s">
        <v>590</v>
      </c>
      <c r="L204" s="2"/>
      <c r="M204" s="2"/>
      <c r="N204" s="13"/>
      <c r="O204" s="9"/>
      <c r="P204" s="9"/>
    </row>
    <row r="205" spans="1:16" x14ac:dyDescent="0.25">
      <c r="A205" s="29"/>
      <c r="B205" s="42" t="s">
        <v>400</v>
      </c>
      <c r="C205" s="29"/>
      <c r="D205" s="29"/>
      <c r="E205" s="29"/>
      <c r="F205" s="43" t="s">
        <v>401</v>
      </c>
      <c r="G205" s="30" t="s">
        <v>394</v>
      </c>
      <c r="H205" s="63"/>
      <c r="I205" t="str">
        <f>IF(H205="","",VLOOKUP(H205,[1]Ansatte!$A$2:$C$10000,3,FALSE))</f>
        <v/>
      </c>
      <c r="J205" s="5"/>
      <c r="K205" s="2" t="s">
        <v>590</v>
      </c>
      <c r="L205" s="2"/>
      <c r="M205" s="2"/>
      <c r="N205" s="13"/>
      <c r="O205" s="9"/>
      <c r="P205" s="9"/>
    </row>
    <row r="206" spans="1:16" x14ac:dyDescent="0.25">
      <c r="A206" s="29"/>
      <c r="B206" s="29" t="s">
        <v>402</v>
      </c>
      <c r="C206" s="29"/>
      <c r="D206" s="29"/>
      <c r="E206" s="29"/>
      <c r="F206" s="29" t="s">
        <v>403</v>
      </c>
      <c r="G206" s="30" t="s">
        <v>394</v>
      </c>
      <c r="H206" s="63"/>
      <c r="I206" t="str">
        <f>IF(H206="","",VLOOKUP(H206,[1]Ansatte!$A$2:$C$10000,3,FALSE))</f>
        <v/>
      </c>
      <c r="J206" s="5"/>
      <c r="K206" s="2"/>
      <c r="L206" s="2"/>
      <c r="M206" s="2"/>
      <c r="N206" s="13"/>
      <c r="O206" s="9"/>
      <c r="P206" s="9"/>
    </row>
    <row r="207" spans="1:16" x14ac:dyDescent="0.25">
      <c r="A207" s="29"/>
      <c r="B207" s="29" t="s">
        <v>404</v>
      </c>
      <c r="C207" s="29"/>
      <c r="D207" s="29"/>
      <c r="E207" s="29"/>
      <c r="F207" s="29" t="s">
        <v>405</v>
      </c>
      <c r="G207" s="30" t="s">
        <v>394</v>
      </c>
      <c r="H207" s="63"/>
      <c r="I207" t="str">
        <f>IF(H207="","",VLOOKUP(H207,[1]Ansatte!$A$2:$C$10000,3,FALSE))</f>
        <v/>
      </c>
      <c r="J207" s="5"/>
      <c r="K207" s="2"/>
      <c r="L207" s="2"/>
      <c r="M207" s="2"/>
      <c r="N207" s="13"/>
      <c r="O207" s="9"/>
      <c r="P207" s="9"/>
    </row>
    <row r="208" spans="1:16" x14ac:dyDescent="0.25">
      <c r="A208" s="29"/>
      <c r="B208" s="29"/>
      <c r="C208" s="29"/>
      <c r="D208" s="29"/>
      <c r="E208" s="29"/>
      <c r="F208" s="29"/>
      <c r="G208" s="30"/>
      <c r="L208" s="2"/>
      <c r="M208" s="2"/>
      <c r="N208" s="13"/>
      <c r="O208" s="9"/>
      <c r="P208" s="9"/>
    </row>
    <row r="209" spans="1:16" ht="21.75" customHeight="1" x14ac:dyDescent="0.25">
      <c r="A209" s="45" t="s">
        <v>406</v>
      </c>
      <c r="B209" s="45"/>
      <c r="C209" s="45"/>
      <c r="D209" s="45"/>
      <c r="E209" s="45"/>
      <c r="F209" s="45"/>
      <c r="G209" s="46" t="s">
        <v>12</v>
      </c>
      <c r="L209" s="2"/>
      <c r="M209" s="2"/>
      <c r="N209" s="21"/>
      <c r="O209" s="9"/>
      <c r="P209" s="9"/>
    </row>
    <row r="210" spans="1:16" x14ac:dyDescent="0.25">
      <c r="A210" s="45"/>
      <c r="B210" s="45" t="s">
        <v>407</v>
      </c>
      <c r="C210" s="45"/>
      <c r="D210" s="45"/>
      <c r="E210" s="45"/>
      <c r="F210" s="45" t="s">
        <v>408</v>
      </c>
      <c r="G210" s="46" t="s">
        <v>406</v>
      </c>
      <c r="H210" s="53"/>
      <c r="I210" s="56" t="str">
        <f>IF(H210="","",VLOOKUP(H210,[1]Ansatte!$A$2:$C$10000,3,FALSE))</f>
        <v/>
      </c>
      <c r="J210" s="57"/>
      <c r="K210" s="58"/>
      <c r="L210" s="2"/>
      <c r="M210" s="2"/>
      <c r="N210" s="17"/>
      <c r="O210" s="9"/>
      <c r="P210" s="9"/>
    </row>
    <row r="211" spans="1:16" ht="20.25" customHeight="1" x14ac:dyDescent="0.25">
      <c r="A211" s="45" t="s">
        <v>409</v>
      </c>
      <c r="B211" s="45"/>
      <c r="C211" s="45"/>
      <c r="D211" s="45"/>
      <c r="E211" s="45"/>
      <c r="F211" s="45"/>
      <c r="G211" s="46" t="s">
        <v>12</v>
      </c>
      <c r="H211" s="63"/>
      <c r="I211" t="str">
        <f>IF(H211="","",VLOOKUP(H211,[1]Ansatte!$A$2:$C$10000,3,FALSE))</f>
        <v/>
      </c>
      <c r="J211" s="5"/>
      <c r="K211" s="2"/>
      <c r="L211" s="2"/>
      <c r="M211" s="2"/>
      <c r="N211" s="21"/>
      <c r="O211" s="9"/>
      <c r="P211" s="9"/>
    </row>
    <row r="212" spans="1:16" x14ac:dyDescent="0.25">
      <c r="A212" s="45"/>
      <c r="B212" s="45" t="s">
        <v>410</v>
      </c>
      <c r="C212" s="45"/>
      <c r="D212" s="45"/>
      <c r="E212" s="45"/>
      <c r="F212" s="45" t="s">
        <v>411</v>
      </c>
      <c r="G212" s="46" t="s">
        <v>409</v>
      </c>
      <c r="H212" s="53"/>
      <c r="I212" s="56" t="str">
        <f>IF(H212="","",VLOOKUP(H212,[1]Ansatte!$A$2:$C$10000,3,FALSE))</f>
        <v/>
      </c>
      <c r="J212" s="57"/>
      <c r="K212" s="58"/>
      <c r="L212" s="2"/>
      <c r="M212" s="2"/>
      <c r="N212" s="17"/>
      <c r="O212" s="9"/>
      <c r="P212" s="9"/>
    </row>
    <row r="213" spans="1:16" x14ac:dyDescent="0.25">
      <c r="A213" s="45"/>
      <c r="B213" s="45"/>
      <c r="C213" s="45"/>
      <c r="D213" s="45"/>
      <c r="E213" s="45"/>
      <c r="F213" s="45"/>
      <c r="G213" s="46"/>
      <c r="H213" s="63"/>
      <c r="I213" t="str">
        <f>IF(H213="","",VLOOKUP(H213,[1]Ansatte!$A$2:$C$10000,3,FALSE))</f>
        <v/>
      </c>
      <c r="J213" s="5"/>
      <c r="K213" s="2"/>
      <c r="L213" s="2"/>
      <c r="M213" s="2"/>
      <c r="N213" s="13"/>
      <c r="O213" s="9"/>
      <c r="P213" s="9"/>
    </row>
    <row r="214" spans="1:16" x14ac:dyDescent="0.25">
      <c r="A214" s="27" t="s">
        <v>412</v>
      </c>
      <c r="B214" s="27"/>
      <c r="C214" s="27"/>
      <c r="D214" s="27"/>
      <c r="E214" s="27"/>
      <c r="F214" s="27" t="s">
        <v>413</v>
      </c>
      <c r="G214" s="28" t="s">
        <v>12</v>
      </c>
      <c r="H214" s="53"/>
      <c r="I214" s="56" t="str">
        <f>IF(H214="","",VLOOKUP(H214,[1]Ansatte!$A$2:$C$10000,3,FALSE))</f>
        <v/>
      </c>
      <c r="J214" s="57"/>
      <c r="K214" s="58"/>
      <c r="L214" s="2"/>
      <c r="M214" s="2"/>
      <c r="N214" s="13"/>
      <c r="O214" s="9"/>
      <c r="P214" s="9"/>
    </row>
    <row r="215" spans="1:16" ht="19.5" customHeight="1" x14ac:dyDescent="0.25">
      <c r="A215" s="27"/>
      <c r="B215" s="47" t="s">
        <v>414</v>
      </c>
      <c r="C215" s="47"/>
      <c r="D215" s="47"/>
      <c r="E215" s="47"/>
      <c r="F215" s="47" t="s">
        <v>415</v>
      </c>
      <c r="G215" s="48" t="s">
        <v>12</v>
      </c>
      <c r="H215" s="63"/>
      <c r="I215" t="str">
        <f>IF(H215="","",VLOOKUP(H215,[1]Ansatte!$A$2:$C$10000,3,FALSE))</f>
        <v/>
      </c>
      <c r="J215" s="5"/>
      <c r="K215" s="2"/>
      <c r="L215" s="2"/>
      <c r="M215" s="2"/>
      <c r="N215" s="14"/>
      <c r="O215" s="9"/>
      <c r="P215" s="9"/>
    </row>
    <row r="216" spans="1:16" ht="20.25" customHeight="1" x14ac:dyDescent="0.25">
      <c r="A216" s="27"/>
      <c r="B216" s="47" t="s">
        <v>416</v>
      </c>
      <c r="C216" s="47"/>
      <c r="D216" s="47"/>
      <c r="E216" s="47"/>
      <c r="F216" s="47" t="s">
        <v>417</v>
      </c>
      <c r="G216" s="48" t="s">
        <v>12</v>
      </c>
      <c r="H216" s="63"/>
      <c r="I216" t="str">
        <f>IF(H216="","",VLOOKUP(H216,[1]Ansatte!$A$2:$C$10000,3,FALSE))</f>
        <v/>
      </c>
      <c r="J216" s="5"/>
      <c r="K216" s="2"/>
      <c r="L216" s="2"/>
      <c r="M216" s="2"/>
      <c r="N216" s="14"/>
      <c r="O216" s="9"/>
      <c r="P216" s="9"/>
    </row>
    <row r="217" spans="1:16" x14ac:dyDescent="0.25">
      <c r="A217" s="27"/>
      <c r="B217" s="27" t="s">
        <v>418</v>
      </c>
      <c r="C217" s="27"/>
      <c r="D217" s="27"/>
      <c r="E217" s="27"/>
      <c r="F217" s="27" t="s">
        <v>419</v>
      </c>
      <c r="G217" s="28" t="s">
        <v>412</v>
      </c>
      <c r="H217" s="72"/>
      <c r="I217" t="str">
        <f>IF(H217="","",VLOOKUP(H217,[1]Ansatte!$A$2:$C$10000,3,FALSE))</f>
        <v/>
      </c>
      <c r="J217" s="5"/>
      <c r="K217" s="2"/>
      <c r="L217" s="2"/>
      <c r="M217" s="2"/>
      <c r="N217" s="13"/>
      <c r="O217" s="9"/>
      <c r="P217" s="9"/>
    </row>
    <row r="218" spans="1:16" x14ac:dyDescent="0.25">
      <c r="A218" s="27"/>
      <c r="B218" s="27" t="s">
        <v>420</v>
      </c>
      <c r="C218" s="27"/>
      <c r="D218" s="27"/>
      <c r="E218" s="27"/>
      <c r="F218" s="41" t="s">
        <v>421</v>
      </c>
      <c r="G218" s="28" t="s">
        <v>412</v>
      </c>
      <c r="H218" s="63"/>
      <c r="I218" t="str">
        <f>IF(H218="","",VLOOKUP(H218,[1]Ansatte!$A$2:$C$10000,3,FALSE))</f>
        <v/>
      </c>
      <c r="J218" s="5"/>
      <c r="K218" s="2"/>
      <c r="L218" s="2"/>
      <c r="M218" s="2"/>
      <c r="N218" s="13"/>
      <c r="O218" s="9"/>
      <c r="P218" s="9"/>
    </row>
    <row r="219" spans="1:16" x14ac:dyDescent="0.25">
      <c r="A219" s="27"/>
      <c r="B219" s="27" t="s">
        <v>422</v>
      </c>
      <c r="C219" s="27"/>
      <c r="D219" s="27"/>
      <c r="E219" s="27"/>
      <c r="F219" s="41" t="s">
        <v>423</v>
      </c>
      <c r="G219" s="28" t="s">
        <v>412</v>
      </c>
      <c r="H219" s="66"/>
      <c r="I219" s="67" t="str">
        <f>IF(H219="","",VLOOKUP(H219,[1]Ansatte!$A$2:$C$10000,3,FALSE))</f>
        <v/>
      </c>
      <c r="J219" s="68"/>
      <c r="K219" s="65"/>
      <c r="L219" s="2"/>
      <c r="M219" s="2"/>
      <c r="N219" s="13"/>
      <c r="O219" s="9"/>
      <c r="P219" s="9"/>
    </row>
    <row r="220" spans="1:16" x14ac:dyDescent="0.25">
      <c r="A220" s="27"/>
      <c r="B220" s="27"/>
      <c r="C220" s="27" t="s">
        <v>424</v>
      </c>
      <c r="D220" s="27"/>
      <c r="E220" s="27"/>
      <c r="F220" s="27" t="s">
        <v>425</v>
      </c>
      <c r="G220" s="28" t="s">
        <v>422</v>
      </c>
      <c r="H220" s="59"/>
      <c r="I220" t="str">
        <f>IF(H220="","",VLOOKUP(H220,[1]Ansatte!$A$2:$C$10000,3,FALSE))</f>
        <v/>
      </c>
      <c r="J220" s="5"/>
      <c r="K220" s="2"/>
      <c r="L220" s="2"/>
      <c r="M220" s="2"/>
      <c r="N220" s="13"/>
      <c r="O220" s="9"/>
      <c r="P220" s="9"/>
    </row>
    <row r="221" spans="1:16" x14ac:dyDescent="0.25">
      <c r="A221" s="27"/>
      <c r="B221" s="27"/>
      <c r="C221" s="27" t="s">
        <v>426</v>
      </c>
      <c r="D221" s="27"/>
      <c r="E221" s="27"/>
      <c r="F221" s="27" t="s">
        <v>427</v>
      </c>
      <c r="G221" s="28" t="s">
        <v>422</v>
      </c>
      <c r="H221" s="59"/>
      <c r="I221" t="str">
        <f>IF(H221="","",VLOOKUP(H221,[1]Ansatte!$A$2:$C$10000,3,FALSE))</f>
        <v/>
      </c>
      <c r="J221" s="5"/>
      <c r="K221" s="2"/>
      <c r="L221" s="2"/>
      <c r="M221" s="2"/>
      <c r="N221" s="13"/>
      <c r="O221" s="9"/>
      <c r="P221" s="9"/>
    </row>
    <row r="222" spans="1:16" x14ac:dyDescent="0.25">
      <c r="A222" s="27"/>
      <c r="B222" s="27"/>
      <c r="C222" s="27" t="s">
        <v>428</v>
      </c>
      <c r="D222" s="27"/>
      <c r="E222" s="27"/>
      <c r="F222" s="27" t="s">
        <v>429</v>
      </c>
      <c r="G222" s="28" t="s">
        <v>422</v>
      </c>
      <c r="H222" s="59"/>
      <c r="I222" t="str">
        <f>IF(H222="","",VLOOKUP(H222,[1]Ansatte!$A$2:$C$10000,3,FALSE))</f>
        <v/>
      </c>
      <c r="J222" s="5"/>
      <c r="K222" s="2"/>
      <c r="L222" s="2"/>
      <c r="M222" s="2"/>
      <c r="N222" s="13"/>
      <c r="O222" s="9"/>
      <c r="P222" s="9"/>
    </row>
    <row r="223" spans="1:16" x14ac:dyDescent="0.25">
      <c r="A223" s="27"/>
      <c r="B223" s="27"/>
      <c r="C223" s="27" t="s">
        <v>430</v>
      </c>
      <c r="D223" s="27"/>
      <c r="E223" s="27"/>
      <c r="F223" s="27" t="s">
        <v>431</v>
      </c>
      <c r="G223" s="28" t="s">
        <v>422</v>
      </c>
      <c r="H223" s="59"/>
      <c r="I223" t="str">
        <f>IF(H223="","",VLOOKUP(H223,[1]Ansatte!$A$2:$C$10000,3,FALSE))</f>
        <v/>
      </c>
      <c r="J223" s="5"/>
      <c r="K223" s="2"/>
      <c r="L223" s="2"/>
      <c r="M223" s="2"/>
      <c r="N223" s="13"/>
      <c r="O223" s="9"/>
      <c r="P223" s="9"/>
    </row>
    <row r="224" spans="1:16" x14ac:dyDescent="0.25">
      <c r="A224" s="27"/>
      <c r="B224" s="27"/>
      <c r="C224" s="27" t="s">
        <v>385</v>
      </c>
      <c r="D224" s="27"/>
      <c r="E224" s="27"/>
      <c r="F224" s="27" t="s">
        <v>432</v>
      </c>
      <c r="G224" s="28" t="s">
        <v>422</v>
      </c>
      <c r="H224" s="63"/>
      <c r="I224" t="str">
        <f>IF(H224="","",VLOOKUP(H224,[1]Ansatte!$A$2:$C$10000,3,FALSE))</f>
        <v/>
      </c>
      <c r="J224" s="5"/>
      <c r="K224" s="2"/>
      <c r="L224" s="2"/>
      <c r="M224" s="2"/>
      <c r="N224" s="13"/>
      <c r="O224" s="9"/>
      <c r="P224" s="9"/>
    </row>
    <row r="225" spans="1:16" x14ac:dyDescent="0.25">
      <c r="A225" s="27"/>
      <c r="B225" s="27" t="s">
        <v>433</v>
      </c>
      <c r="C225" s="27"/>
      <c r="D225" s="27"/>
      <c r="E225" s="27"/>
      <c r="F225" s="41" t="s">
        <v>434</v>
      </c>
      <c r="G225" s="28" t="s">
        <v>412</v>
      </c>
      <c r="H225" s="66"/>
      <c r="I225" s="67" t="str">
        <f>IF(H225="","",VLOOKUP(H225,[1]Ansatte!$A$2:$C$10000,3,FALSE))</f>
        <v/>
      </c>
      <c r="J225" s="68"/>
      <c r="K225" s="65"/>
      <c r="L225" s="2"/>
      <c r="M225" s="2"/>
      <c r="N225" s="13"/>
      <c r="O225" s="9"/>
      <c r="P225" s="9"/>
    </row>
    <row r="226" spans="1:16" x14ac:dyDescent="0.25">
      <c r="A226" s="27"/>
      <c r="B226" s="27"/>
      <c r="C226" s="27" t="s">
        <v>435</v>
      </c>
      <c r="D226" s="27"/>
      <c r="E226" s="27"/>
      <c r="F226" s="27" t="s">
        <v>436</v>
      </c>
      <c r="G226" s="28" t="s">
        <v>433</v>
      </c>
      <c r="H226" s="63"/>
      <c r="I226" t="str">
        <f>IF(H226="","",VLOOKUP(H226,[1]Ansatte!$A$2:$C$10000,3,FALSE))</f>
        <v/>
      </c>
      <c r="J226" s="5"/>
      <c r="K226" s="2"/>
      <c r="L226" s="2"/>
      <c r="M226" s="2"/>
      <c r="N226" s="13"/>
      <c r="O226" s="9"/>
      <c r="P226" s="9"/>
    </row>
    <row r="227" spans="1:16" x14ac:dyDescent="0.25">
      <c r="A227" s="27"/>
      <c r="B227" s="27"/>
      <c r="C227" s="27" t="s">
        <v>437</v>
      </c>
      <c r="D227" s="27"/>
      <c r="E227" s="27"/>
      <c r="F227" s="27" t="s">
        <v>438</v>
      </c>
      <c r="G227" s="28" t="s">
        <v>433</v>
      </c>
      <c r="H227" s="63"/>
      <c r="I227" t="str">
        <f>IF(H227="","",VLOOKUP(H227,[1]Ansatte!$A$2:$C$10000,3,FALSE))</f>
        <v/>
      </c>
      <c r="J227" s="5"/>
      <c r="K227" s="2"/>
      <c r="L227" s="2"/>
      <c r="M227" s="2"/>
      <c r="N227" s="13"/>
      <c r="O227" s="9"/>
      <c r="P227" s="9"/>
    </row>
    <row r="228" spans="1:16" x14ac:dyDescent="0.25">
      <c r="A228" s="27"/>
      <c r="B228" s="27"/>
      <c r="C228" s="27" t="s">
        <v>439</v>
      </c>
      <c r="D228" s="27"/>
      <c r="E228" s="27"/>
      <c r="F228" s="27" t="s">
        <v>440</v>
      </c>
      <c r="G228" s="28" t="s">
        <v>433</v>
      </c>
      <c r="H228" s="63"/>
      <c r="I228" t="str">
        <f>IF(H228="","",VLOOKUP(H228,[1]Ansatte!$A$2:$C$10000,3,FALSE))</f>
        <v/>
      </c>
      <c r="J228" s="5"/>
      <c r="K228" s="2"/>
      <c r="L228" s="2"/>
      <c r="M228" s="2"/>
      <c r="N228" s="13"/>
      <c r="O228" s="9"/>
      <c r="P228" s="9"/>
    </row>
    <row r="229" spans="1:16" x14ac:dyDescent="0.25">
      <c r="A229" s="27"/>
      <c r="B229" s="27"/>
      <c r="C229" s="27"/>
      <c r="D229" s="27" t="s">
        <v>441</v>
      </c>
      <c r="E229" s="27"/>
      <c r="F229" s="27" t="s">
        <v>442</v>
      </c>
      <c r="G229" s="28" t="s">
        <v>439</v>
      </c>
      <c r="H229" s="63"/>
      <c r="I229" t="str">
        <f>IF(H229="","",VLOOKUP(H229,[1]Ansatte!$A$2:$C$10000,3,FALSE))</f>
        <v/>
      </c>
      <c r="J229" s="5"/>
      <c r="K229" s="2"/>
      <c r="L229" s="2"/>
      <c r="M229" s="2"/>
      <c r="N229" s="13"/>
      <c r="O229" s="9"/>
      <c r="P229" s="9"/>
    </row>
    <row r="230" spans="1:16" x14ac:dyDescent="0.25">
      <c r="A230" s="27"/>
      <c r="B230" s="27"/>
      <c r="C230" s="27" t="s">
        <v>443</v>
      </c>
      <c r="D230" s="27"/>
      <c r="E230" s="27"/>
      <c r="F230" s="8" t="s">
        <v>444</v>
      </c>
      <c r="G230" s="28" t="s">
        <v>433</v>
      </c>
      <c r="H230" s="63"/>
      <c r="I230" t="str">
        <f>IF(H230="","",VLOOKUP(H230,[1]Ansatte!$A$2:$C$10000,3,FALSE))</f>
        <v/>
      </c>
      <c r="J230" s="5"/>
      <c r="K230" s="2"/>
      <c r="L230" s="2"/>
      <c r="M230" s="2"/>
      <c r="N230" s="13"/>
      <c r="O230" s="9"/>
      <c r="P230" s="9"/>
    </row>
    <row r="231" spans="1:16" x14ac:dyDescent="0.25">
      <c r="A231" s="27"/>
      <c r="B231" s="27"/>
      <c r="C231" s="27"/>
      <c r="D231" s="27" t="s">
        <v>445</v>
      </c>
      <c r="E231" s="27"/>
      <c r="F231" s="27" t="s">
        <v>446</v>
      </c>
      <c r="G231" s="28" t="s">
        <v>443</v>
      </c>
      <c r="H231" s="63"/>
      <c r="I231" t="str">
        <f>IF(H231="","",VLOOKUP(H231,[1]Ansatte!$A$2:$C$10000,3,FALSE))</f>
        <v/>
      </c>
      <c r="J231" s="5"/>
      <c r="K231" s="2"/>
      <c r="L231" s="2"/>
      <c r="M231" s="2"/>
      <c r="N231" s="13"/>
      <c r="O231" s="9"/>
      <c r="P231" s="9"/>
    </row>
    <row r="232" spans="1:16" x14ac:dyDescent="0.25">
      <c r="A232" s="27"/>
      <c r="B232" s="27"/>
      <c r="C232" s="27"/>
      <c r="D232" s="27" t="s">
        <v>447</v>
      </c>
      <c r="E232" s="27"/>
      <c r="F232" s="27" t="s">
        <v>448</v>
      </c>
      <c r="G232" s="28" t="s">
        <v>443</v>
      </c>
      <c r="H232" s="63"/>
      <c r="I232" t="str">
        <f>IF(H232="","",VLOOKUP(H232,[1]Ansatte!$A$2:$C$10000,3,FALSE))</f>
        <v/>
      </c>
      <c r="J232" s="5"/>
      <c r="K232" s="2"/>
      <c r="L232" s="2"/>
      <c r="M232" s="2"/>
      <c r="N232" s="13"/>
      <c r="O232" s="9"/>
      <c r="P232" s="9"/>
    </row>
    <row r="233" spans="1:16" x14ac:dyDescent="0.25">
      <c r="A233" s="27"/>
      <c r="B233" s="27"/>
      <c r="C233" s="27"/>
      <c r="D233" s="27" t="s">
        <v>449</v>
      </c>
      <c r="E233" s="27"/>
      <c r="F233" s="27" t="s">
        <v>450</v>
      </c>
      <c r="G233" s="28" t="s">
        <v>443</v>
      </c>
      <c r="H233" s="63"/>
      <c r="I233" t="str">
        <f>IF(H233="","",VLOOKUP(H233,[1]Ansatte!$A$2:$C$10000,3,FALSE))</f>
        <v/>
      </c>
      <c r="J233" s="5"/>
      <c r="K233" s="2"/>
      <c r="L233" s="2"/>
      <c r="M233" s="2"/>
      <c r="N233" s="13"/>
      <c r="O233" s="9"/>
      <c r="P233" s="9"/>
    </row>
    <row r="234" spans="1:16" x14ac:dyDescent="0.25">
      <c r="A234" s="27"/>
      <c r="B234" s="27"/>
      <c r="C234" s="27"/>
      <c r="D234" s="27" t="s">
        <v>451</v>
      </c>
      <c r="E234" s="27"/>
      <c r="F234" s="27" t="s">
        <v>452</v>
      </c>
      <c r="G234" s="28" t="s">
        <v>443</v>
      </c>
      <c r="H234" s="63"/>
      <c r="I234" t="str">
        <f>IF(H234="","",VLOOKUP(H234,[1]Ansatte!$A$2:$C$10000,3,FALSE))</f>
        <v/>
      </c>
      <c r="J234" s="5"/>
      <c r="K234" s="2"/>
      <c r="L234" s="2"/>
      <c r="M234" s="2"/>
      <c r="N234" s="13"/>
      <c r="O234" s="9"/>
      <c r="P234" s="9"/>
    </row>
    <row r="235" spans="1:16" x14ac:dyDescent="0.25">
      <c r="A235" s="27"/>
      <c r="B235" s="27"/>
      <c r="C235" s="27" t="s">
        <v>453</v>
      </c>
      <c r="D235" s="27"/>
      <c r="E235" s="27"/>
      <c r="F235" s="8" t="s">
        <v>454</v>
      </c>
      <c r="G235" s="28" t="s">
        <v>433</v>
      </c>
      <c r="H235" s="63"/>
      <c r="I235" t="str">
        <f>IF(H235="","",VLOOKUP(H235,[1]Ansatte!$A$2:$C$10000,3,FALSE))</f>
        <v/>
      </c>
      <c r="J235" s="5"/>
      <c r="K235" s="2"/>
      <c r="L235" s="2"/>
      <c r="M235" s="2"/>
      <c r="N235" s="13"/>
      <c r="O235" s="9"/>
      <c r="P235" s="9"/>
    </row>
    <row r="236" spans="1:16" x14ac:dyDescent="0.25">
      <c r="A236" s="27"/>
      <c r="B236" s="27"/>
      <c r="C236" s="27" t="s">
        <v>455</v>
      </c>
      <c r="D236" s="27"/>
      <c r="E236" s="27"/>
      <c r="F236" s="27" t="s">
        <v>456</v>
      </c>
      <c r="G236" s="28" t="s">
        <v>433</v>
      </c>
      <c r="H236" s="63"/>
      <c r="I236" t="str">
        <f>IF(H236="","",VLOOKUP(H236,[1]Ansatte!$A$2:$C$10000,3,FALSE))</f>
        <v/>
      </c>
      <c r="J236" s="5"/>
      <c r="K236" s="2"/>
      <c r="L236" s="2"/>
      <c r="M236" s="2"/>
      <c r="N236" s="13"/>
      <c r="O236" s="9"/>
      <c r="P236" s="9"/>
    </row>
    <row r="237" spans="1:16" x14ac:dyDescent="0.25">
      <c r="A237" s="27"/>
      <c r="B237" s="27"/>
      <c r="C237" s="27"/>
      <c r="D237" s="27" t="s">
        <v>457</v>
      </c>
      <c r="E237" s="27"/>
      <c r="F237" s="27" t="s">
        <v>458</v>
      </c>
      <c r="G237" s="28" t="s">
        <v>455</v>
      </c>
      <c r="H237" s="63"/>
      <c r="I237" t="str">
        <f>IF(H237="","",VLOOKUP(H237,[1]Ansatte!$A$2:$C$10000,3,FALSE))</f>
        <v/>
      </c>
      <c r="J237" s="5"/>
      <c r="K237" s="2"/>
      <c r="L237" s="2"/>
      <c r="M237" s="2"/>
      <c r="N237" s="13"/>
      <c r="O237" s="9"/>
      <c r="P237" s="9"/>
    </row>
    <row r="238" spans="1:16" x14ac:dyDescent="0.25">
      <c r="A238" s="27"/>
      <c r="B238" s="27"/>
      <c r="C238" s="27"/>
      <c r="D238" s="27" t="s">
        <v>459</v>
      </c>
      <c r="E238" s="27"/>
      <c r="F238" s="27" t="s">
        <v>460</v>
      </c>
      <c r="G238" s="28" t="s">
        <v>455</v>
      </c>
      <c r="H238" s="63"/>
      <c r="I238" t="str">
        <f>IF(H238="","",VLOOKUP(H238,[1]Ansatte!$A$2:$C$10000,3,FALSE))</f>
        <v/>
      </c>
      <c r="J238" s="5"/>
      <c r="K238" s="2"/>
      <c r="L238" s="2"/>
      <c r="M238" s="2"/>
      <c r="N238" s="13"/>
      <c r="O238" s="9"/>
      <c r="P238" s="9"/>
    </row>
    <row r="239" spans="1:16" x14ac:dyDescent="0.25">
      <c r="A239" s="27"/>
      <c r="B239" s="27"/>
      <c r="C239" s="27"/>
      <c r="D239" s="27" t="s">
        <v>461</v>
      </c>
      <c r="E239" s="27"/>
      <c r="F239" s="27" t="s">
        <v>462</v>
      </c>
      <c r="G239" s="28" t="s">
        <v>455</v>
      </c>
      <c r="H239" s="63"/>
      <c r="I239" t="str">
        <f>IF(H239="","",VLOOKUP(H239,[1]Ansatte!$A$2:$C$10000,3,FALSE))</f>
        <v/>
      </c>
      <c r="J239" s="5"/>
      <c r="K239" s="2"/>
      <c r="L239" s="2"/>
      <c r="M239" s="2"/>
      <c r="N239" s="13"/>
      <c r="O239" s="9"/>
      <c r="P239" s="9"/>
    </row>
    <row r="240" spans="1:16" x14ac:dyDescent="0.25">
      <c r="A240" s="27"/>
      <c r="B240" s="27"/>
      <c r="C240" s="27" t="s">
        <v>463</v>
      </c>
      <c r="D240" s="27"/>
      <c r="E240" s="27"/>
      <c r="F240" s="8" t="s">
        <v>464</v>
      </c>
      <c r="G240" s="28" t="s">
        <v>433</v>
      </c>
      <c r="H240" s="63"/>
      <c r="I240" t="str">
        <f>IF(H240="","",VLOOKUP(H240,[1]Ansatte!$A$2:$C$10000,3,FALSE))</f>
        <v/>
      </c>
      <c r="J240" s="5"/>
      <c r="K240" s="2"/>
      <c r="L240" s="2"/>
      <c r="M240" s="2"/>
      <c r="N240" s="13"/>
      <c r="O240" s="9"/>
      <c r="P240" s="9"/>
    </row>
    <row r="241" spans="1:16" x14ac:dyDescent="0.25">
      <c r="A241" s="27"/>
      <c r="B241" s="27"/>
      <c r="C241" s="27"/>
      <c r="D241" s="27" t="s">
        <v>465</v>
      </c>
      <c r="E241" s="27"/>
      <c r="F241" s="27" t="s">
        <v>466</v>
      </c>
      <c r="G241" s="28" t="s">
        <v>463</v>
      </c>
      <c r="H241" s="63"/>
      <c r="I241" t="str">
        <f>IF(H241="","",VLOOKUP(H241,[1]Ansatte!$A$2:$C$10000,3,FALSE))</f>
        <v/>
      </c>
      <c r="J241" s="5"/>
      <c r="K241" s="2"/>
      <c r="L241" s="2"/>
      <c r="M241" s="2"/>
      <c r="N241" s="13"/>
      <c r="O241" s="9"/>
      <c r="P241" s="9"/>
    </row>
    <row r="242" spans="1:16" x14ac:dyDescent="0.25">
      <c r="A242" s="27"/>
      <c r="B242" s="27" t="s">
        <v>467</v>
      </c>
      <c r="C242" s="27"/>
      <c r="D242" s="27"/>
      <c r="E242" s="27"/>
      <c r="F242" s="41" t="s">
        <v>468</v>
      </c>
      <c r="G242" s="28" t="s">
        <v>412</v>
      </c>
      <c r="H242" s="63"/>
      <c r="I242" t="str">
        <f>IF(H242="","",VLOOKUP(H242,[1]Ansatte!$A$2:$C$10000,3,FALSE))</f>
        <v/>
      </c>
      <c r="J242" s="5"/>
      <c r="K242" s="2"/>
      <c r="L242" s="2"/>
      <c r="M242" s="2"/>
      <c r="N242" s="13"/>
      <c r="O242" s="9"/>
      <c r="P242" s="9"/>
    </row>
    <row r="243" spans="1:16" x14ac:dyDescent="0.25">
      <c r="A243" s="27"/>
      <c r="B243" s="27"/>
      <c r="C243" s="27" t="s">
        <v>469</v>
      </c>
      <c r="D243" s="27"/>
      <c r="E243" s="27"/>
      <c r="F243" s="41" t="s">
        <v>470</v>
      </c>
      <c r="G243" s="28" t="s">
        <v>467</v>
      </c>
      <c r="H243" s="66"/>
      <c r="I243" s="67" t="str">
        <f>IF(H243="","",VLOOKUP(H243,[1]Ansatte!$A$2:$C$10000,3,FALSE))</f>
        <v/>
      </c>
      <c r="J243" s="68"/>
      <c r="K243" s="65"/>
      <c r="L243" s="2"/>
      <c r="M243" s="2"/>
      <c r="N243" s="13"/>
      <c r="O243" s="9"/>
      <c r="P243" s="9"/>
    </row>
    <row r="244" spans="1:16" x14ac:dyDescent="0.25">
      <c r="A244" s="27"/>
      <c r="B244" s="27"/>
      <c r="C244" s="27" t="s">
        <v>471</v>
      </c>
      <c r="D244" s="27"/>
      <c r="E244" s="27"/>
      <c r="F244" s="41" t="s">
        <v>472</v>
      </c>
      <c r="G244" s="28" t="s">
        <v>467</v>
      </c>
      <c r="H244" s="73"/>
      <c r="I244" t="str">
        <f>IF(H244="","",VLOOKUP(H244,[1]Ansatte!$A$2:$C$10000,3,FALSE))</f>
        <v/>
      </c>
      <c r="J244" s="5"/>
      <c r="K244" s="2"/>
      <c r="L244" s="2"/>
      <c r="M244" s="2"/>
      <c r="N244" s="13"/>
      <c r="O244" s="9"/>
      <c r="P244" s="9"/>
    </row>
    <row r="245" spans="1:16" x14ac:dyDescent="0.25">
      <c r="A245" s="27"/>
      <c r="B245" s="27"/>
      <c r="C245" s="27" t="s">
        <v>473</v>
      </c>
      <c r="D245" s="27"/>
      <c r="E245" s="27"/>
      <c r="F245" s="41" t="s">
        <v>474</v>
      </c>
      <c r="G245" s="28" t="s">
        <v>467</v>
      </c>
      <c r="H245" s="63"/>
      <c r="I245" t="str">
        <f>IF(H245="","",VLOOKUP(H245,[1]Ansatte!$A$2:$C$10000,3,FALSE))</f>
        <v/>
      </c>
      <c r="J245" s="5"/>
      <c r="K245" s="2"/>
      <c r="L245" s="2"/>
      <c r="M245" s="2"/>
      <c r="N245" s="13"/>
      <c r="O245" s="9"/>
      <c r="P245" s="9"/>
    </row>
    <row r="246" spans="1:16" x14ac:dyDescent="0.25">
      <c r="A246" s="27"/>
      <c r="B246" s="27"/>
      <c r="C246" s="27" t="s">
        <v>475</v>
      </c>
      <c r="D246" s="27"/>
      <c r="E246" s="27"/>
      <c r="F246" s="41" t="s">
        <v>476</v>
      </c>
      <c r="G246" s="28" t="s">
        <v>467</v>
      </c>
      <c r="H246" s="63"/>
      <c r="I246" t="str">
        <f>IF(H246="","",VLOOKUP(H246,[1]Ansatte!$A$2:$C$10000,3,FALSE))</f>
        <v/>
      </c>
      <c r="J246" s="5"/>
      <c r="K246" s="2"/>
      <c r="L246" s="2"/>
      <c r="M246" s="2"/>
      <c r="N246" s="13"/>
      <c r="O246" s="9"/>
      <c r="P246" s="9"/>
    </row>
    <row r="247" spans="1:16" x14ac:dyDescent="0.25">
      <c r="A247" s="27"/>
      <c r="B247" s="27"/>
      <c r="C247" s="27" t="s">
        <v>477</v>
      </c>
      <c r="D247" s="27"/>
      <c r="E247" s="27"/>
      <c r="F247" s="41" t="s">
        <v>478</v>
      </c>
      <c r="G247" s="28" t="s">
        <v>467</v>
      </c>
      <c r="H247" s="63"/>
      <c r="I247" t="str">
        <f>IF(H247="","",VLOOKUP(H247,[1]Ansatte!$A$2:$C$10000,3,FALSE))</f>
        <v/>
      </c>
      <c r="J247" s="5"/>
      <c r="K247" s="2"/>
      <c r="L247" s="2"/>
      <c r="M247" s="2"/>
      <c r="N247" s="13"/>
      <c r="O247" s="9"/>
      <c r="P247" s="9"/>
    </row>
    <row r="248" spans="1:16" x14ac:dyDescent="0.25">
      <c r="A248" s="27"/>
      <c r="B248" s="27"/>
      <c r="C248" s="27"/>
      <c r="D248" s="27"/>
      <c r="E248" s="27"/>
      <c r="F248" s="27"/>
      <c r="G248" s="28"/>
      <c r="H248" s="63"/>
      <c r="I248" t="str">
        <f>IF(H248="","",VLOOKUP(H248,[1]Ansatte!$A$2:$C$10000,3,FALSE))</f>
        <v/>
      </c>
      <c r="J248" s="5"/>
      <c r="K248" s="2"/>
      <c r="L248" s="2"/>
      <c r="M248" s="2"/>
      <c r="N248" s="13"/>
      <c r="O248" s="9"/>
      <c r="P248" s="9"/>
    </row>
    <row r="249" spans="1:16" x14ac:dyDescent="0.25">
      <c r="A249" s="29" t="s">
        <v>479</v>
      </c>
      <c r="B249" s="29"/>
      <c r="C249" s="29"/>
      <c r="D249" s="29"/>
      <c r="E249" s="29"/>
      <c r="F249" s="29" t="s">
        <v>480</v>
      </c>
      <c r="G249" s="30" t="s">
        <v>12</v>
      </c>
      <c r="H249" s="53"/>
      <c r="I249" s="56" t="str">
        <f>IF(H249="","",VLOOKUP(H249,[1]Ansatte!$A$2:$C$10000,3,FALSE))</f>
        <v/>
      </c>
      <c r="J249" s="57"/>
      <c r="K249" s="58"/>
      <c r="L249" s="2"/>
      <c r="M249" s="2"/>
      <c r="N249" s="13"/>
      <c r="O249" s="9"/>
      <c r="P249" s="9"/>
    </row>
    <row r="250" spans="1:16" x14ac:dyDescent="0.25">
      <c r="A250" s="29"/>
      <c r="B250" s="29" t="s">
        <v>481</v>
      </c>
      <c r="C250" s="29"/>
      <c r="D250" s="29"/>
      <c r="E250" s="29"/>
      <c r="F250" s="29" t="s">
        <v>482</v>
      </c>
      <c r="G250" s="30" t="s">
        <v>479</v>
      </c>
      <c r="H250" s="63"/>
      <c r="I250" t="str">
        <f>IF(H250="","",VLOOKUP(H250,[1]Ansatte!$A$2:$C$10000,3,FALSE))</f>
        <v/>
      </c>
      <c r="J250" s="5"/>
      <c r="K250" s="2"/>
      <c r="L250" s="2"/>
      <c r="M250" s="2"/>
      <c r="N250" s="13"/>
      <c r="O250" s="9"/>
      <c r="P250" s="9"/>
    </row>
    <row r="251" spans="1:16" x14ac:dyDescent="0.25">
      <c r="A251" s="29"/>
      <c r="B251" s="29" t="s">
        <v>483</v>
      </c>
      <c r="C251" s="29"/>
      <c r="D251" s="29"/>
      <c r="E251" s="29"/>
      <c r="F251" s="29" t="s">
        <v>484</v>
      </c>
      <c r="G251" s="30" t="s">
        <v>479</v>
      </c>
      <c r="H251" s="66"/>
      <c r="I251" s="67" t="str">
        <f>IF(H251="","",VLOOKUP(H251,[1]Ansatte!$A$2:$C$10000,3,FALSE))</f>
        <v/>
      </c>
      <c r="J251" s="68"/>
      <c r="K251" s="65"/>
      <c r="L251" s="2"/>
      <c r="M251" s="2"/>
      <c r="N251" s="13"/>
      <c r="O251" s="9"/>
      <c r="P251" s="9"/>
    </row>
    <row r="252" spans="1:16" x14ac:dyDescent="0.25">
      <c r="A252" s="29"/>
      <c r="B252" s="29"/>
      <c r="C252" s="29" t="s">
        <v>485</v>
      </c>
      <c r="D252" s="29"/>
      <c r="E252" s="29"/>
      <c r="F252" s="29" t="s">
        <v>486</v>
      </c>
      <c r="G252" s="30" t="s">
        <v>483</v>
      </c>
      <c r="H252" s="63"/>
      <c r="I252" t="str">
        <f>IF(H252="","",VLOOKUP(H252,[1]Ansatte!$A$2:$C$10000,3,FALSE))</f>
        <v/>
      </c>
      <c r="J252" s="5"/>
      <c r="K252" s="2"/>
      <c r="L252" s="2"/>
      <c r="M252" s="2"/>
      <c r="N252" s="13"/>
      <c r="O252" s="9"/>
      <c r="P252" s="9"/>
    </row>
    <row r="253" spans="1:16" x14ac:dyDescent="0.25">
      <c r="A253" s="29"/>
      <c r="B253" s="29"/>
      <c r="C253" s="29"/>
      <c r="D253" s="49" t="s">
        <v>487</v>
      </c>
      <c r="E253" s="29"/>
      <c r="F253" s="49" t="s">
        <v>488</v>
      </c>
      <c r="G253" s="30" t="s">
        <v>485</v>
      </c>
      <c r="H253" s="63"/>
      <c r="I253" t="str">
        <f>IF(H253="","",VLOOKUP(H253,[1]Ansatte!$A$2:$C$10000,3,FALSE))</f>
        <v/>
      </c>
      <c r="J253" s="5"/>
      <c r="K253" s="2"/>
      <c r="L253" s="2"/>
      <c r="M253" s="2"/>
      <c r="N253" s="13"/>
      <c r="O253" s="9"/>
      <c r="P253" s="9"/>
    </row>
    <row r="254" spans="1:16" x14ac:dyDescent="0.25">
      <c r="A254" s="29"/>
      <c r="B254" s="29"/>
      <c r="C254" s="29"/>
      <c r="D254" s="29" t="s">
        <v>489</v>
      </c>
      <c r="E254" s="29"/>
      <c r="F254" s="29" t="s">
        <v>490</v>
      </c>
      <c r="G254" s="30" t="s">
        <v>485</v>
      </c>
      <c r="H254" s="63"/>
      <c r="I254" t="str">
        <f>IF(H254="","",VLOOKUP(H254,[1]Ansatte!$A$2:$C$10000,3,FALSE))</f>
        <v/>
      </c>
      <c r="J254" s="5"/>
      <c r="K254" s="2"/>
      <c r="L254" s="2"/>
      <c r="M254" s="2"/>
      <c r="N254" s="13"/>
      <c r="O254" s="9"/>
      <c r="P254" s="9"/>
    </row>
    <row r="255" spans="1:16" x14ac:dyDescent="0.25">
      <c r="A255" s="29"/>
      <c r="B255" s="29"/>
      <c r="C255" s="29"/>
      <c r="D255" s="29" t="s">
        <v>491</v>
      </c>
      <c r="E255" s="29"/>
      <c r="F255" s="29" t="s">
        <v>492</v>
      </c>
      <c r="G255" s="30" t="s">
        <v>485</v>
      </c>
      <c r="H255" s="63"/>
      <c r="I255" t="str">
        <f>IF(H255="","",VLOOKUP(H255,[1]Ansatte!$A$2:$C$10000,3,FALSE))</f>
        <v/>
      </c>
      <c r="J255" s="5"/>
      <c r="K255" s="2"/>
      <c r="L255" s="2"/>
      <c r="M255" s="2"/>
      <c r="N255" s="13"/>
      <c r="O255" s="9"/>
      <c r="P255" s="9"/>
    </row>
    <row r="256" spans="1:16" x14ac:dyDescent="0.25">
      <c r="A256" s="29"/>
      <c r="B256" s="29"/>
      <c r="C256" s="29"/>
      <c r="D256" s="50" t="s">
        <v>493</v>
      </c>
      <c r="E256" s="29"/>
      <c r="F256" s="29" t="s">
        <v>494</v>
      </c>
      <c r="G256" s="30" t="s">
        <v>485</v>
      </c>
      <c r="H256" s="73"/>
      <c r="I256" t="str">
        <f>IF(H256="","",VLOOKUP(H256,[1]Ansatte!$A$2:$C$10000,3,FALSE))</f>
        <v/>
      </c>
      <c r="J256" s="5"/>
      <c r="K256" s="2"/>
      <c r="L256" s="2"/>
      <c r="M256" s="2"/>
      <c r="N256" s="13"/>
      <c r="O256" s="9"/>
      <c r="P256" s="9"/>
    </row>
    <row r="257" spans="1:16" x14ac:dyDescent="0.25">
      <c r="A257" s="29"/>
      <c r="B257" s="29"/>
      <c r="C257" s="29"/>
      <c r="D257" s="29" t="s">
        <v>495</v>
      </c>
      <c r="E257" s="29"/>
      <c r="F257" s="29" t="s">
        <v>496</v>
      </c>
      <c r="G257" s="30" t="s">
        <v>485</v>
      </c>
      <c r="H257" s="63"/>
      <c r="I257" t="str">
        <f>IF(H257="","",VLOOKUP(H257,[1]Ansatte!$A$2:$C$10000,3,FALSE))</f>
        <v/>
      </c>
      <c r="J257" s="5"/>
      <c r="K257" s="2"/>
      <c r="L257" s="2"/>
      <c r="M257" s="2"/>
      <c r="N257" s="13"/>
      <c r="O257" s="9"/>
      <c r="P257" s="9"/>
    </row>
    <row r="258" spans="1:16" x14ac:dyDescent="0.25">
      <c r="A258" s="29"/>
      <c r="B258" s="29"/>
      <c r="C258" s="29"/>
      <c r="D258" s="29" t="s">
        <v>497</v>
      </c>
      <c r="E258" s="29"/>
      <c r="F258" s="29" t="s">
        <v>498</v>
      </c>
      <c r="G258" s="30" t="s">
        <v>485</v>
      </c>
      <c r="H258" s="63"/>
      <c r="I258" t="str">
        <f>IF(H258="","",VLOOKUP(H258,[1]Ansatte!$A$2:$C$10000,3,FALSE))</f>
        <v/>
      </c>
      <c r="J258" s="5"/>
      <c r="K258" s="2"/>
      <c r="L258" s="2"/>
      <c r="M258" s="2"/>
      <c r="N258" s="13"/>
      <c r="O258" s="9"/>
      <c r="P258" s="9"/>
    </row>
    <row r="259" spans="1:16" x14ac:dyDescent="0.25">
      <c r="A259" s="29"/>
      <c r="B259" s="29"/>
      <c r="C259" s="29"/>
      <c r="D259" s="29" t="s">
        <v>499</v>
      </c>
      <c r="E259" s="29"/>
      <c r="F259" s="29" t="s">
        <v>500</v>
      </c>
      <c r="G259" s="30" t="s">
        <v>485</v>
      </c>
      <c r="H259" s="63"/>
      <c r="I259" t="str">
        <f>IF(H259="","",VLOOKUP(H259,[1]Ansatte!$A$2:$C$10000,3,FALSE))</f>
        <v/>
      </c>
      <c r="J259" s="5"/>
      <c r="K259" s="2"/>
      <c r="L259" s="2"/>
      <c r="M259" s="2"/>
      <c r="N259" s="13"/>
      <c r="O259" s="9"/>
      <c r="P259" s="9"/>
    </row>
    <row r="260" spans="1:16" x14ac:dyDescent="0.25">
      <c r="A260" s="29"/>
      <c r="B260" s="29"/>
      <c r="C260" s="29" t="s">
        <v>501</v>
      </c>
      <c r="D260" s="29"/>
      <c r="E260" s="29"/>
      <c r="F260" s="29" t="s">
        <v>502</v>
      </c>
      <c r="G260" s="30" t="s">
        <v>483</v>
      </c>
      <c r="H260" s="63"/>
      <c r="I260" t="str">
        <f>IF(H260="","",VLOOKUP(H260,[1]Ansatte!$A$2:$C$10000,3,FALSE))</f>
        <v/>
      </c>
      <c r="J260" s="5"/>
      <c r="K260" s="2"/>
      <c r="L260" s="2"/>
      <c r="M260" s="2"/>
      <c r="N260" s="13"/>
      <c r="O260" s="9"/>
      <c r="P260" s="9"/>
    </row>
    <row r="261" spans="1:16" x14ac:dyDescent="0.25">
      <c r="A261" s="29"/>
      <c r="B261" s="29"/>
      <c r="C261" s="29"/>
      <c r="D261" s="29" t="s">
        <v>503</v>
      </c>
      <c r="E261" s="29"/>
      <c r="F261" s="29" t="s">
        <v>504</v>
      </c>
      <c r="G261" s="30" t="s">
        <v>501</v>
      </c>
      <c r="H261" s="63"/>
      <c r="I261" t="str">
        <f>IF(H261="","",VLOOKUP(H261,[1]Ansatte!$A$2:$C$10000,3,FALSE))</f>
        <v/>
      </c>
      <c r="J261" s="5"/>
      <c r="K261" s="2"/>
      <c r="L261" s="2"/>
      <c r="M261" s="2"/>
      <c r="N261" s="13"/>
      <c r="O261" s="9"/>
      <c r="P261" s="9"/>
    </row>
    <row r="262" spans="1:16" x14ac:dyDescent="0.25">
      <c r="A262" s="29"/>
      <c r="B262" s="29"/>
      <c r="C262" s="29"/>
      <c r="D262" s="29" t="s">
        <v>505</v>
      </c>
      <c r="E262" s="29"/>
      <c r="F262" s="29" t="s">
        <v>506</v>
      </c>
      <c r="G262" s="30" t="s">
        <v>501</v>
      </c>
      <c r="H262" s="63"/>
      <c r="I262" t="str">
        <f>IF(H262="","",VLOOKUP(H262,[1]Ansatte!$A$2:$C$10000,3,FALSE))</f>
        <v/>
      </c>
      <c r="J262" s="5"/>
      <c r="K262" s="2"/>
      <c r="L262" s="2"/>
      <c r="M262" s="2"/>
      <c r="N262" s="13"/>
      <c r="O262" s="9"/>
      <c r="P262" s="9"/>
    </row>
    <row r="263" spans="1:16" x14ac:dyDescent="0.25">
      <c r="A263" s="29"/>
      <c r="B263" s="29"/>
      <c r="C263" s="29"/>
      <c r="D263" s="29" t="s">
        <v>507</v>
      </c>
      <c r="E263" s="29"/>
      <c r="F263" s="29" t="s">
        <v>508</v>
      </c>
      <c r="G263" s="30" t="s">
        <v>501</v>
      </c>
      <c r="H263" s="63"/>
      <c r="I263" t="str">
        <f>IF(H263="","",VLOOKUP(H263,[1]Ansatte!$A$2:$C$10000,3,FALSE))</f>
        <v/>
      </c>
      <c r="J263" s="5"/>
      <c r="K263" s="2"/>
      <c r="L263" s="2"/>
      <c r="M263" s="2"/>
      <c r="N263" s="13"/>
      <c r="O263" s="9"/>
      <c r="P263" s="9"/>
    </row>
    <row r="264" spans="1:16" x14ac:dyDescent="0.25">
      <c r="A264" s="29"/>
      <c r="B264" s="29"/>
      <c r="C264" s="29"/>
      <c r="D264" s="29" t="s">
        <v>509</v>
      </c>
      <c r="E264" s="29"/>
      <c r="F264" s="29" t="s">
        <v>510</v>
      </c>
      <c r="G264" s="30" t="s">
        <v>501</v>
      </c>
      <c r="H264" s="63"/>
      <c r="I264" t="str">
        <f>IF(H264="","",VLOOKUP(H264,[1]Ansatte!$A$2:$C$10000,3,FALSE))</f>
        <v/>
      </c>
      <c r="J264" s="5"/>
      <c r="K264" s="2"/>
      <c r="L264" s="2"/>
      <c r="M264" s="2"/>
      <c r="N264" s="13"/>
      <c r="O264" s="9"/>
      <c r="P264" s="9"/>
    </row>
    <row r="265" spans="1:16" x14ac:dyDescent="0.25">
      <c r="A265" s="29"/>
      <c r="B265" s="29"/>
      <c r="C265" s="29"/>
      <c r="D265" s="29" t="s">
        <v>511</v>
      </c>
      <c r="E265" s="29"/>
      <c r="F265" s="29" t="s">
        <v>512</v>
      </c>
      <c r="G265" s="30" t="s">
        <v>501</v>
      </c>
      <c r="H265" s="63"/>
      <c r="I265" t="str">
        <f>IF(H265="","",VLOOKUP(H265,[1]Ansatte!$A$2:$C$10000,3,FALSE))</f>
        <v/>
      </c>
      <c r="J265" s="5"/>
      <c r="K265" s="2"/>
      <c r="L265" s="2"/>
      <c r="M265" s="2"/>
      <c r="N265" s="13"/>
      <c r="O265" s="9"/>
      <c r="P265" s="9"/>
    </row>
    <row r="266" spans="1:16" x14ac:dyDescent="0.25">
      <c r="A266" s="29"/>
      <c r="B266" s="29" t="s">
        <v>513</v>
      </c>
      <c r="C266" s="29"/>
      <c r="D266" s="29"/>
      <c r="E266" s="29"/>
      <c r="F266" s="29" t="s">
        <v>514</v>
      </c>
      <c r="G266" s="30" t="s">
        <v>479</v>
      </c>
      <c r="H266" s="63"/>
      <c r="I266" t="str">
        <f>IF(H266="","",VLOOKUP(H266,[1]Ansatte!$A$2:$C$10000,3,FALSE))</f>
        <v/>
      </c>
      <c r="J266" s="5"/>
      <c r="K266" s="2"/>
      <c r="L266" s="2"/>
      <c r="M266" s="2"/>
      <c r="N266" s="13"/>
      <c r="O266" s="9"/>
      <c r="P266" s="9"/>
    </row>
    <row r="267" spans="1:16" x14ac:dyDescent="0.25">
      <c r="A267" s="29"/>
      <c r="B267" s="29" t="s">
        <v>515</v>
      </c>
      <c r="C267" s="29"/>
      <c r="D267" s="29"/>
      <c r="E267" s="29"/>
      <c r="F267" s="29" t="s">
        <v>516</v>
      </c>
      <c r="G267" s="30" t="s">
        <v>479</v>
      </c>
      <c r="H267" s="63"/>
      <c r="I267" t="str">
        <f>IF(H267="","",VLOOKUP(H267,[1]Ansatte!$A$2:$C$10000,3,FALSE))</f>
        <v/>
      </c>
      <c r="J267" s="5"/>
      <c r="K267" s="2"/>
      <c r="L267" s="2"/>
      <c r="M267" s="2"/>
      <c r="N267" s="13"/>
      <c r="O267" s="9"/>
      <c r="P267" s="9"/>
    </row>
    <row r="268" spans="1:16" x14ac:dyDescent="0.25">
      <c r="A268" s="29"/>
      <c r="B268" s="29" t="s">
        <v>517</v>
      </c>
      <c r="C268" s="29"/>
      <c r="D268" s="29"/>
      <c r="E268" s="29"/>
      <c r="F268" s="29" t="s">
        <v>518</v>
      </c>
      <c r="G268" s="30" t="s">
        <v>479</v>
      </c>
      <c r="H268" s="63"/>
      <c r="I268" t="str">
        <f>IF(H268="","",VLOOKUP(H268,[1]Ansatte!$A$2:$C$10000,3,FALSE))</f>
        <v/>
      </c>
      <c r="J268" s="5"/>
      <c r="K268" s="2"/>
      <c r="L268" s="2"/>
      <c r="M268" s="2"/>
      <c r="N268" s="13"/>
      <c r="O268" s="9"/>
      <c r="P268" s="9"/>
    </row>
    <row r="269" spans="1:16" x14ac:dyDescent="0.25">
      <c r="A269" s="29"/>
      <c r="B269" s="29" t="s">
        <v>519</v>
      </c>
      <c r="C269" s="29"/>
      <c r="D269" s="29"/>
      <c r="E269" s="29"/>
      <c r="F269" s="29" t="s">
        <v>520</v>
      </c>
      <c r="G269" s="30" t="s">
        <v>479</v>
      </c>
      <c r="H269" s="66"/>
      <c r="I269" s="67" t="str">
        <f>IF(H269="","",VLOOKUP(H269,[1]Ansatte!$A$2:$C$10000,3,FALSE))</f>
        <v/>
      </c>
      <c r="J269" s="68"/>
      <c r="K269" s="65"/>
      <c r="L269" s="2"/>
      <c r="M269" s="2"/>
      <c r="N269" s="13"/>
      <c r="O269" s="9"/>
      <c r="P269" s="9"/>
    </row>
    <row r="270" spans="1:16" x14ac:dyDescent="0.25">
      <c r="A270" s="29"/>
      <c r="B270" s="29"/>
      <c r="C270" s="29" t="s">
        <v>521</v>
      </c>
      <c r="D270" s="29"/>
      <c r="E270" s="29"/>
      <c r="F270" s="29" t="s">
        <v>522</v>
      </c>
      <c r="G270" s="30" t="s">
        <v>519</v>
      </c>
      <c r="H270" s="63"/>
      <c r="I270" t="str">
        <f>IF(H270="","",VLOOKUP(H270,[1]Ansatte!$A$2:$C$10000,3,FALSE))</f>
        <v/>
      </c>
      <c r="J270" s="5"/>
      <c r="K270" s="2"/>
      <c r="L270" s="2"/>
      <c r="M270" s="2"/>
      <c r="N270" s="13"/>
      <c r="O270" s="9"/>
      <c r="P270" s="9"/>
    </row>
    <row r="271" spans="1:16" x14ac:dyDescent="0.25">
      <c r="A271" s="29"/>
      <c r="B271" s="29"/>
      <c r="C271" s="29" t="s">
        <v>523</v>
      </c>
      <c r="D271" s="29"/>
      <c r="E271" s="29"/>
      <c r="F271" s="29" t="s">
        <v>524</v>
      </c>
      <c r="G271" s="30" t="s">
        <v>519</v>
      </c>
      <c r="H271" s="63"/>
      <c r="I271" t="str">
        <f>IF(H271="","",VLOOKUP(H271,[1]Ansatte!$A$2:$C$10000,3,FALSE))</f>
        <v/>
      </c>
      <c r="J271" s="5"/>
      <c r="K271" s="2"/>
      <c r="L271" s="2"/>
      <c r="M271" s="2"/>
      <c r="N271" s="13"/>
      <c r="O271" s="9"/>
      <c r="P271" s="9"/>
    </row>
    <row r="272" spans="1:16" x14ac:dyDescent="0.25">
      <c r="A272" s="29"/>
      <c r="B272" s="29"/>
      <c r="C272" s="29" t="s">
        <v>525</v>
      </c>
      <c r="D272" s="29"/>
      <c r="E272" s="29"/>
      <c r="F272" s="29" t="s">
        <v>526</v>
      </c>
      <c r="G272" s="30" t="s">
        <v>519</v>
      </c>
      <c r="H272" s="63"/>
      <c r="I272" t="str">
        <f>IF(H272="","",VLOOKUP(H272,[1]Ansatte!$A$2:$C$10000,3,FALSE))</f>
        <v/>
      </c>
      <c r="J272" s="5"/>
      <c r="K272" s="2"/>
      <c r="L272" s="2"/>
      <c r="M272" s="2"/>
      <c r="N272" s="13"/>
      <c r="O272" s="9"/>
      <c r="P272" s="9"/>
    </row>
    <row r="273" spans="1:16" x14ac:dyDescent="0.25">
      <c r="A273" s="29"/>
      <c r="B273" s="29"/>
      <c r="C273" s="29"/>
      <c r="D273" s="29"/>
      <c r="E273" s="29"/>
      <c r="F273" s="29"/>
      <c r="G273" s="30"/>
      <c r="M273" s="2"/>
      <c r="N273" s="13"/>
      <c r="O273" s="9"/>
      <c r="P273" s="9"/>
    </row>
    <row r="274" spans="1:16" x14ac:dyDescent="0.25">
      <c r="A274" s="25" t="s">
        <v>527</v>
      </c>
      <c r="B274" s="25"/>
      <c r="C274" s="25"/>
      <c r="D274" s="25"/>
      <c r="E274" s="25"/>
      <c r="F274" s="25" t="s">
        <v>528</v>
      </c>
      <c r="G274" s="26" t="s">
        <v>12</v>
      </c>
      <c r="H274" s="53"/>
      <c r="I274" s="56" t="str">
        <f>IF(H274="","",VLOOKUP(H274,[1]Ansatte!$A$2:$C$10000,3,FALSE))</f>
        <v/>
      </c>
      <c r="J274" s="57"/>
      <c r="K274" s="58"/>
      <c r="L274" s="2"/>
      <c r="M274" s="2"/>
      <c r="N274" s="13"/>
      <c r="O274" s="9"/>
      <c r="P274" s="9"/>
    </row>
    <row r="275" spans="1:16" x14ac:dyDescent="0.25">
      <c r="A275" s="25"/>
      <c r="B275" s="25" t="s">
        <v>529</v>
      </c>
      <c r="C275" s="25"/>
      <c r="D275" s="25"/>
      <c r="E275" s="25"/>
      <c r="F275" s="25" t="s">
        <v>530</v>
      </c>
      <c r="G275" s="26" t="s">
        <v>527</v>
      </c>
      <c r="H275" s="63"/>
      <c r="I275" t="str">
        <f>IF(H275="","",VLOOKUP(H275,[1]Ansatte!$A$2:$C$10000,3,FALSE))</f>
        <v/>
      </c>
      <c r="J275" s="5"/>
      <c r="K275" s="2"/>
      <c r="L275" s="2"/>
      <c r="M275" s="2"/>
      <c r="N275" s="13"/>
      <c r="O275" s="9"/>
      <c r="P275" s="9"/>
    </row>
    <row r="276" spans="1:16" x14ac:dyDescent="0.25">
      <c r="A276" s="25"/>
      <c r="B276" s="25" t="s">
        <v>531</v>
      </c>
      <c r="C276" s="25"/>
      <c r="D276" s="25"/>
      <c r="E276" s="25"/>
      <c r="F276" s="25" t="s">
        <v>532</v>
      </c>
      <c r="G276" s="26" t="s">
        <v>527</v>
      </c>
      <c r="H276" s="66"/>
      <c r="I276" s="67" t="str">
        <f>IF(H276="","",VLOOKUP(H276,[1]Ansatte!$A$2:$C$10000,3,FALSE))</f>
        <v/>
      </c>
      <c r="J276" s="68"/>
      <c r="K276" s="65"/>
      <c r="L276" s="2"/>
      <c r="M276" s="2"/>
      <c r="N276" s="13"/>
      <c r="O276" s="9"/>
      <c r="P276" s="9"/>
    </row>
    <row r="277" spans="1:16" x14ac:dyDescent="0.25">
      <c r="A277" s="25"/>
      <c r="B277" s="25"/>
      <c r="C277" s="25" t="s">
        <v>533</v>
      </c>
      <c r="D277" s="25"/>
      <c r="E277" s="25"/>
      <c r="F277" s="25" t="s">
        <v>534</v>
      </c>
      <c r="G277" s="26" t="s">
        <v>531</v>
      </c>
      <c r="H277" s="63"/>
      <c r="I277" t="str">
        <f>IF(H277="","",VLOOKUP(H277,[1]Ansatte!$A$2:$C$10000,3,FALSE))</f>
        <v/>
      </c>
      <c r="J277" s="5"/>
      <c r="K277" s="2"/>
      <c r="L277" s="2"/>
      <c r="M277" s="2"/>
      <c r="N277" s="13"/>
      <c r="O277" s="9"/>
      <c r="P277" s="9"/>
    </row>
    <row r="278" spans="1:16" x14ac:dyDescent="0.25">
      <c r="A278" s="25"/>
      <c r="B278" s="25"/>
      <c r="C278" s="25" t="s">
        <v>535</v>
      </c>
      <c r="D278" s="25"/>
      <c r="E278" s="25"/>
      <c r="F278" s="25" t="s">
        <v>536</v>
      </c>
      <c r="G278" s="26" t="s">
        <v>531</v>
      </c>
      <c r="H278" s="63"/>
      <c r="I278" t="str">
        <f>IF(H278="","",VLOOKUP(H278,[1]Ansatte!$A$2:$C$10000,3,FALSE))</f>
        <v/>
      </c>
      <c r="J278" s="5"/>
      <c r="K278" s="2"/>
      <c r="L278" s="2"/>
      <c r="M278" s="2"/>
      <c r="N278" s="13"/>
      <c r="O278" s="9"/>
      <c r="P278" s="9"/>
    </row>
    <row r="279" spans="1:16" x14ac:dyDescent="0.25">
      <c r="A279" s="25"/>
      <c r="B279" s="25"/>
      <c r="C279" s="25" t="s">
        <v>537</v>
      </c>
      <c r="D279" s="25"/>
      <c r="E279" s="25"/>
      <c r="F279" s="25" t="s">
        <v>538</v>
      </c>
      <c r="G279" s="26" t="s">
        <v>531</v>
      </c>
      <c r="H279" s="63"/>
      <c r="I279" t="str">
        <f>IF(H279="","",VLOOKUP(H279,[1]Ansatte!$A$2:$C$10000,3,FALSE))</f>
        <v/>
      </c>
      <c r="J279" s="5"/>
      <c r="K279" s="2"/>
      <c r="L279" s="2"/>
      <c r="M279" s="2"/>
      <c r="N279" s="13"/>
      <c r="O279" s="9"/>
      <c r="P279" s="9"/>
    </row>
    <row r="280" spans="1:16" x14ac:dyDescent="0.25">
      <c r="A280" s="25"/>
      <c r="B280" s="25"/>
      <c r="C280" s="25" t="s">
        <v>539</v>
      </c>
      <c r="D280" s="25"/>
      <c r="E280" s="25"/>
      <c r="F280" s="25" t="s">
        <v>540</v>
      </c>
      <c r="G280" s="26" t="s">
        <v>531</v>
      </c>
      <c r="H280" s="63"/>
      <c r="I280" t="str">
        <f>IF(H280="","",VLOOKUP(H280,[1]Ansatte!$A$2:$C$10000,3,FALSE))</f>
        <v/>
      </c>
      <c r="J280" s="5"/>
      <c r="K280" s="2"/>
      <c r="L280" s="2"/>
      <c r="M280" s="2"/>
      <c r="N280" s="13"/>
      <c r="O280" s="9"/>
      <c r="P280" s="9"/>
    </row>
    <row r="281" spans="1:16" x14ac:dyDescent="0.25">
      <c r="A281" s="25"/>
      <c r="B281" s="25"/>
      <c r="C281" s="25" t="s">
        <v>541</v>
      </c>
      <c r="D281" s="25"/>
      <c r="E281" s="25"/>
      <c r="F281" s="25" t="s">
        <v>542</v>
      </c>
      <c r="G281" s="26" t="s">
        <v>531</v>
      </c>
      <c r="H281" s="63"/>
      <c r="I281" t="str">
        <f>IF(H281="","",VLOOKUP(H281,[1]Ansatte!$A$2:$C$10000,3,FALSE))</f>
        <v/>
      </c>
      <c r="J281" s="5"/>
      <c r="K281" s="2"/>
      <c r="L281" s="2"/>
      <c r="M281" s="2"/>
      <c r="N281" s="13"/>
      <c r="O281" s="9"/>
      <c r="P281" s="9"/>
    </row>
    <row r="282" spans="1:16" x14ac:dyDescent="0.25">
      <c r="A282" s="25"/>
      <c r="B282" s="25"/>
      <c r="C282" s="25" t="s">
        <v>543</v>
      </c>
      <c r="D282" s="25"/>
      <c r="E282" s="25"/>
      <c r="F282" s="25" t="s">
        <v>544</v>
      </c>
      <c r="G282" s="26" t="s">
        <v>531</v>
      </c>
      <c r="H282" s="63"/>
      <c r="I282" t="str">
        <f>IF(H282="","",VLOOKUP(H282,[1]Ansatte!$A$2:$C$10000,3,FALSE))</f>
        <v/>
      </c>
      <c r="J282" s="5"/>
      <c r="K282" s="2"/>
      <c r="L282" s="2"/>
      <c r="M282" s="2"/>
      <c r="N282" s="13"/>
      <c r="O282" s="9"/>
      <c r="P282" s="9"/>
    </row>
    <row r="283" spans="1:16" x14ac:dyDescent="0.25">
      <c r="A283" s="25"/>
      <c r="B283" s="25"/>
      <c r="C283" s="25" t="s">
        <v>545</v>
      </c>
      <c r="D283" s="25"/>
      <c r="E283" s="25"/>
      <c r="F283" s="25" t="s">
        <v>546</v>
      </c>
      <c r="G283" s="26" t="s">
        <v>531</v>
      </c>
      <c r="H283" s="63"/>
      <c r="I283" t="str">
        <f>IF(H283="","",VLOOKUP(H283,[1]Ansatte!$A$2:$C$10000,3,FALSE))</f>
        <v/>
      </c>
      <c r="J283" s="5"/>
      <c r="K283" s="2"/>
      <c r="L283" s="2"/>
      <c r="M283" s="2"/>
      <c r="N283" s="13"/>
      <c r="O283" s="9"/>
      <c r="P283" s="9"/>
    </row>
    <row r="284" spans="1:16" x14ac:dyDescent="0.25">
      <c r="A284" s="25"/>
      <c r="B284" s="25" t="s">
        <v>547</v>
      </c>
      <c r="C284" s="25"/>
      <c r="D284" s="25"/>
      <c r="E284" s="25"/>
      <c r="F284" s="25" t="s">
        <v>548</v>
      </c>
      <c r="G284" s="26" t="s">
        <v>527</v>
      </c>
      <c r="H284" s="66"/>
      <c r="I284" s="67" t="str">
        <f>IF(H284="","",VLOOKUP(H284,[1]Ansatte!$A$2:$C$10000,3,FALSE))</f>
        <v/>
      </c>
      <c r="J284" s="68"/>
      <c r="K284" s="65"/>
      <c r="L284" s="2"/>
      <c r="M284" s="2"/>
      <c r="N284" s="13"/>
      <c r="O284" s="9"/>
      <c r="P284" s="9"/>
    </row>
    <row r="285" spans="1:16" x14ac:dyDescent="0.25">
      <c r="A285" s="25"/>
      <c r="B285" s="25"/>
      <c r="C285" s="25" t="s">
        <v>549</v>
      </c>
      <c r="D285" s="25"/>
      <c r="E285" s="25"/>
      <c r="F285" s="25" t="s">
        <v>550</v>
      </c>
      <c r="G285" s="26" t="s">
        <v>547</v>
      </c>
      <c r="H285" s="63"/>
      <c r="I285" t="str">
        <f>IF(H285="","",VLOOKUP(H285,[1]Ansatte!$A$2:$C$10000,3,FALSE))</f>
        <v/>
      </c>
      <c r="J285" s="5"/>
      <c r="K285" s="2"/>
      <c r="L285" s="2"/>
      <c r="M285" s="2"/>
      <c r="N285" s="13"/>
      <c r="O285" s="9"/>
      <c r="P285" s="9"/>
    </row>
    <row r="286" spans="1:16" ht="17.25" customHeight="1" x14ac:dyDescent="0.25">
      <c r="A286" s="25"/>
      <c r="B286" s="25"/>
      <c r="C286" s="25" t="s">
        <v>551</v>
      </c>
      <c r="D286" s="25"/>
      <c r="E286" s="25"/>
      <c r="F286" s="25" t="s">
        <v>552</v>
      </c>
      <c r="G286" s="26" t="s">
        <v>547</v>
      </c>
      <c r="H286" s="63"/>
      <c r="I286" t="str">
        <f>IF(H286="","",VLOOKUP(H286,[1]Ansatte!$A$2:$C$10000,3,FALSE))</f>
        <v/>
      </c>
      <c r="J286" s="5"/>
      <c r="K286" s="2"/>
      <c r="L286" s="2"/>
      <c r="M286" s="2"/>
      <c r="N286" s="22"/>
      <c r="O286" s="9"/>
      <c r="P286" s="9"/>
    </row>
    <row r="287" spans="1:16" x14ac:dyDescent="0.25">
      <c r="A287" s="25"/>
      <c r="B287" s="25" t="s">
        <v>553</v>
      </c>
      <c r="C287" s="25"/>
      <c r="D287" s="25"/>
      <c r="E287" s="25"/>
      <c r="F287" s="25" t="s">
        <v>554</v>
      </c>
      <c r="G287" s="26" t="s">
        <v>527</v>
      </c>
      <c r="H287" s="66"/>
      <c r="I287" s="67" t="str">
        <f>IF(H287="","",VLOOKUP(H287,[1]Ansatte!$A$2:$C$10000,3,FALSE))</f>
        <v/>
      </c>
      <c r="J287" s="68"/>
      <c r="K287" s="65"/>
      <c r="L287" s="2"/>
      <c r="M287" s="2"/>
      <c r="N287" s="13"/>
      <c r="O287" s="9"/>
      <c r="P287" s="9"/>
    </row>
    <row r="288" spans="1:16" x14ac:dyDescent="0.25">
      <c r="A288" s="25"/>
      <c r="B288" s="25"/>
      <c r="C288" s="25" t="s">
        <v>555</v>
      </c>
      <c r="D288" s="25"/>
      <c r="E288" s="25"/>
      <c r="F288" s="25" t="s">
        <v>556</v>
      </c>
      <c r="G288" s="26" t="s">
        <v>553</v>
      </c>
      <c r="H288" s="63"/>
      <c r="I288" t="str">
        <f>IF(H288="","",VLOOKUP(H288,[1]Ansatte!$A$2:$C$10000,3,FALSE))</f>
        <v/>
      </c>
      <c r="J288" s="5"/>
      <c r="K288" s="2"/>
      <c r="L288" s="2"/>
      <c r="M288" s="2"/>
      <c r="N288" s="13"/>
      <c r="O288" s="9"/>
      <c r="P288" s="9"/>
    </row>
    <row r="289" spans="1:16" x14ac:dyDescent="0.25">
      <c r="A289" s="25"/>
      <c r="B289" s="25"/>
      <c r="C289" s="25"/>
      <c r="D289" s="31" t="s">
        <v>557</v>
      </c>
      <c r="E289" s="25"/>
      <c r="F289" s="25" t="s">
        <v>558</v>
      </c>
      <c r="G289" s="26" t="s">
        <v>555</v>
      </c>
      <c r="H289" s="63"/>
      <c r="I289" t="str">
        <f>IF(H289="","",VLOOKUP(H289,[1]Ansatte!$A$2:$C$10000,3,FALSE))</f>
        <v/>
      </c>
      <c r="J289" s="5"/>
      <c r="K289" s="2"/>
      <c r="L289" s="2"/>
      <c r="M289" s="2"/>
      <c r="N289" s="13"/>
      <c r="O289" s="9"/>
      <c r="P289" s="9"/>
    </row>
    <row r="290" spans="1:16" x14ac:dyDescent="0.25">
      <c r="A290" s="25"/>
      <c r="B290" s="25"/>
      <c r="C290" s="25"/>
      <c r="D290" s="31" t="s">
        <v>559</v>
      </c>
      <c r="E290" s="25"/>
      <c r="F290" s="25" t="s">
        <v>560</v>
      </c>
      <c r="G290" s="26" t="s">
        <v>555</v>
      </c>
      <c r="H290" s="63"/>
      <c r="I290" t="str">
        <f>IF(H290="","",VLOOKUP(H290,[1]Ansatte!$A$2:$C$10000,3,FALSE))</f>
        <v/>
      </c>
      <c r="J290" s="5"/>
      <c r="K290" s="2"/>
      <c r="L290" s="2"/>
      <c r="M290" s="2"/>
      <c r="N290" s="13"/>
      <c r="O290" s="9"/>
      <c r="P290" s="9"/>
    </row>
    <row r="291" spans="1:16" x14ac:dyDescent="0.25">
      <c r="A291" s="25"/>
      <c r="B291" s="25"/>
      <c r="C291" s="25"/>
      <c r="D291" s="31" t="s">
        <v>561</v>
      </c>
      <c r="E291" s="25"/>
      <c r="F291" s="25" t="s">
        <v>562</v>
      </c>
      <c r="G291" s="26" t="s">
        <v>555</v>
      </c>
      <c r="H291" s="63"/>
      <c r="I291" t="str">
        <f>IF(H291="","",VLOOKUP(H291,[1]Ansatte!$A$2:$C$10000,3,FALSE))</f>
        <v/>
      </c>
      <c r="J291" s="5"/>
      <c r="K291" s="2"/>
      <c r="L291" s="2"/>
      <c r="M291" s="2"/>
      <c r="N291" s="13"/>
      <c r="O291" s="9"/>
      <c r="P291" s="9"/>
    </row>
    <row r="292" spans="1:16" x14ac:dyDescent="0.25">
      <c r="A292" s="25"/>
      <c r="B292" s="25"/>
      <c r="C292" s="25"/>
      <c r="D292" s="31" t="s">
        <v>563</v>
      </c>
      <c r="E292" s="25"/>
      <c r="F292" s="25" t="s">
        <v>564</v>
      </c>
      <c r="G292" s="26" t="s">
        <v>555</v>
      </c>
      <c r="H292" s="63"/>
      <c r="I292" t="str">
        <f>IF(H292="","",VLOOKUP(H292,[1]Ansatte!$A$2:$C$10000,3,FALSE))</f>
        <v/>
      </c>
      <c r="J292" s="5"/>
      <c r="K292" s="2"/>
      <c r="L292" s="2"/>
      <c r="M292" s="23"/>
      <c r="N292" s="13"/>
      <c r="O292" s="9"/>
      <c r="P292" s="9"/>
    </row>
    <row r="293" spans="1:16" x14ac:dyDescent="0.25">
      <c r="A293" s="25"/>
      <c r="B293" s="25"/>
      <c r="C293" s="25" t="s">
        <v>565</v>
      </c>
      <c r="D293" s="25"/>
      <c r="E293" s="25"/>
      <c r="F293" s="25" t="s">
        <v>566</v>
      </c>
      <c r="G293" s="26" t="s">
        <v>553</v>
      </c>
      <c r="H293" s="63"/>
      <c r="I293" t="str">
        <f>IF(H293="","",VLOOKUP(H293,[1]Ansatte!$A$2:$C$10000,3,FALSE))</f>
        <v/>
      </c>
      <c r="J293" s="5"/>
      <c r="K293" s="2"/>
      <c r="L293" s="17"/>
      <c r="M293" s="17"/>
      <c r="N293" s="13"/>
      <c r="O293" s="9"/>
      <c r="P293" s="9"/>
    </row>
    <row r="294" spans="1:16" x14ac:dyDescent="0.25">
      <c r="A294" s="25"/>
      <c r="B294" s="25"/>
      <c r="C294" s="25" t="s">
        <v>567</v>
      </c>
      <c r="D294" s="25"/>
      <c r="E294" s="25"/>
      <c r="F294" s="25" t="s">
        <v>568</v>
      </c>
      <c r="G294" s="26" t="s">
        <v>553</v>
      </c>
      <c r="H294" s="63"/>
      <c r="I294" t="str">
        <f>IF(H294="","",VLOOKUP(H294,[1]Ansatte!$A$2:$C$10000,3,FALSE))</f>
        <v/>
      </c>
      <c r="J294" s="5"/>
      <c r="K294" s="2"/>
      <c r="L294" s="17"/>
      <c r="M294" s="17"/>
      <c r="N294" s="13"/>
      <c r="O294" s="9"/>
      <c r="P294" s="9"/>
    </row>
    <row r="295" spans="1:16" x14ac:dyDescent="0.25">
      <c r="A295" s="25"/>
      <c r="B295" s="25" t="s">
        <v>569</v>
      </c>
      <c r="C295" s="25"/>
      <c r="D295" s="25"/>
      <c r="E295" s="25"/>
      <c r="F295" s="25" t="s">
        <v>570</v>
      </c>
      <c r="G295" s="26" t="s">
        <v>527</v>
      </c>
      <c r="H295" s="66"/>
      <c r="I295" s="67" t="str">
        <f>IF(H295="","",VLOOKUP(H295,[1]Ansatte!$A$2:$C$10000,3,FALSE))</f>
        <v/>
      </c>
      <c r="J295" s="68"/>
      <c r="K295" s="65"/>
      <c r="L295" s="17"/>
      <c r="M295" s="17"/>
      <c r="N295" s="13"/>
      <c r="O295" s="9"/>
      <c r="P295" s="9"/>
    </row>
    <row r="296" spans="1:16" x14ac:dyDescent="0.25">
      <c r="A296" s="25"/>
      <c r="B296" s="25"/>
      <c r="C296" s="25" t="s">
        <v>571</v>
      </c>
      <c r="D296" s="25"/>
      <c r="E296" s="25"/>
      <c r="F296" s="25" t="s">
        <v>572</v>
      </c>
      <c r="G296" s="26" t="s">
        <v>569</v>
      </c>
      <c r="H296" s="63"/>
      <c r="I296" t="str">
        <f>IF(H296="","",VLOOKUP(H296,[1]Ansatte!$A$2:$C$10000,3,FALSE))</f>
        <v/>
      </c>
      <c r="J296" s="5"/>
      <c r="K296" s="2"/>
      <c r="L296" s="17"/>
      <c r="M296" s="17"/>
      <c r="N296" s="13"/>
      <c r="O296" s="9"/>
      <c r="P296" s="9"/>
    </row>
    <row r="297" spans="1:16" x14ac:dyDescent="0.25">
      <c r="A297" s="25"/>
      <c r="B297" s="25"/>
      <c r="C297" s="25" t="s">
        <v>573</v>
      </c>
      <c r="D297" s="25"/>
      <c r="E297" s="25"/>
      <c r="F297" s="25" t="s">
        <v>574</v>
      </c>
      <c r="G297" s="26" t="s">
        <v>569</v>
      </c>
      <c r="H297" s="63"/>
      <c r="I297" t="str">
        <f>IF(H297="","",VLOOKUP(H297,[1]Ansatte!$A$2:$C$10000,3,FALSE))</f>
        <v/>
      </c>
      <c r="J297" s="5"/>
      <c r="K297" s="2"/>
      <c r="L297" s="17"/>
      <c r="M297" s="17"/>
      <c r="N297" s="13"/>
      <c r="O297" s="9"/>
      <c r="P297" s="9"/>
    </row>
    <row r="298" spans="1:16" x14ac:dyDescent="0.25">
      <c r="A298" s="25"/>
      <c r="B298" s="25"/>
      <c r="C298" s="25" t="s">
        <v>575</v>
      </c>
      <c r="D298" s="25"/>
      <c r="E298" s="25"/>
      <c r="F298" s="25" t="s">
        <v>576</v>
      </c>
      <c r="G298" s="26" t="s">
        <v>569</v>
      </c>
      <c r="H298" s="63"/>
      <c r="I298" t="str">
        <f>IF(H298="","",VLOOKUP(H298,[1]Ansatte!$A$2:$C$10000,3,FALSE))</f>
        <v/>
      </c>
      <c r="J298" s="5"/>
      <c r="K298" s="2"/>
      <c r="L298" s="17"/>
      <c r="M298" s="13"/>
      <c r="N298" s="13"/>
      <c r="O298" s="9"/>
      <c r="P298" s="9"/>
    </row>
    <row r="299" spans="1:16" x14ac:dyDescent="0.25">
      <c r="A299" s="25"/>
      <c r="B299" s="25"/>
      <c r="C299" s="25" t="s">
        <v>577</v>
      </c>
      <c r="D299" s="25"/>
      <c r="E299" s="25"/>
      <c r="F299" s="25" t="s">
        <v>578</v>
      </c>
      <c r="G299" s="26" t="s">
        <v>569</v>
      </c>
      <c r="H299" s="63"/>
      <c r="I299" t="str">
        <f>IF(H299="","",VLOOKUP(H299,[1]Ansatte!$A$2:$C$10000,3,FALSE))</f>
        <v/>
      </c>
      <c r="J299" s="5"/>
      <c r="K299" s="2"/>
      <c r="L299" s="17"/>
      <c r="M299" s="13"/>
      <c r="N299" s="13"/>
      <c r="O299" s="9"/>
      <c r="P299" s="9"/>
    </row>
    <row r="300" spans="1:16" x14ac:dyDescent="0.25">
      <c r="A300" s="2"/>
      <c r="B300" s="2"/>
      <c r="C300" s="2"/>
      <c r="D300" s="2"/>
      <c r="E300" s="2"/>
      <c r="F300" s="2"/>
      <c r="G300" s="2"/>
      <c r="H300" s="16"/>
      <c r="I300" s="17"/>
      <c r="J300" s="17"/>
      <c r="K300" s="17"/>
      <c r="L300" s="17"/>
      <c r="N300" s="13"/>
    </row>
    <row r="301" spans="1:16" x14ac:dyDescent="0.25">
      <c r="A301" s="2"/>
      <c r="B301" s="2"/>
      <c r="C301" s="2"/>
      <c r="D301" s="2"/>
      <c r="E301" s="2"/>
      <c r="F301" s="2"/>
      <c r="G301" s="2"/>
      <c r="H301" s="16"/>
      <c r="I301" s="17"/>
      <c r="J301" s="17"/>
      <c r="K301" s="17"/>
      <c r="L301" s="13"/>
      <c r="N301" s="13"/>
    </row>
    <row r="302" spans="1:16" x14ac:dyDescent="0.25">
      <c r="H302" s="16"/>
      <c r="I302" s="17"/>
      <c r="J302" s="17"/>
      <c r="K302" s="17"/>
      <c r="L302" s="13"/>
    </row>
    <row r="303" spans="1:16" x14ac:dyDescent="0.25">
      <c r="H303" s="24"/>
      <c r="I303" s="17"/>
      <c r="J303" s="17"/>
      <c r="K303" s="17"/>
    </row>
    <row r="304" spans="1:16" x14ac:dyDescent="0.25">
      <c r="H304" s="24"/>
      <c r="I304" s="17"/>
      <c r="J304" s="17"/>
      <c r="K304" s="17"/>
    </row>
    <row r="305" spans="8:11" x14ac:dyDescent="0.25">
      <c r="H305" s="13"/>
      <c r="I305" s="13"/>
      <c r="J305" s="13"/>
      <c r="K305" s="13"/>
    </row>
  </sheetData>
  <conditionalFormatting sqref="A293:B294 A300:E301 C295:E295 A295 A251 A218:E225 A21:E52 A53:B53 D53:E53 A54:E76 A20 A1:E19 A82:E83 A77:B81 D77:E81 A92:E92 A84:B91 D84:E91 A100:E100 A93:B99 D93:E99 A106:E106 A101:B105 D101:E105 A115:E115 A107:B114 D107:E114 A123:E123 A116:B122 D116:E122 A131:E132 A124:B130 D124:E130 A159:E160 B161:C161 A133:A137 C133:E137 A138:B144 D138:E144 A145:A158 C145:E158 A186:E186 E161:E166 A161:A173 C167:E173 A174:B185 D174:E185 A201:E202 A188:B189 D188:E189 A187 C187:E187 A190 C190:E190 A191:B197 D191:E197 A198:A200 C198:E200 A208:E213 A203:A207 C203:E207 B214:E217 B249:E250 B274:E275 A248:E248 A226:B240 D226:E228 D230:E230 D235:E240 E231:E234 E229 A241:C241 E241 A242:A247 C242:E247 A252:B252 D252:E252 C251:E251 A273:E273 A266:A269 C266:E269 A253:C259 E253:E259 A260:B260 D260:E260 A261:C265 E261:E265 A270:B272 D270:E272 A276:A292 C276:E276 C284:E284 D277:E283 C287:E287 D285:E286 D288:E294 A296:B299 D296:E299">
    <cfRule type="duplicateValues" dxfId="5" priority="3"/>
  </conditionalFormatting>
  <conditionalFormatting sqref="F300:F301 F201:F202 F186 F131:F132 F1:F3 F5:F8 F10:F19 F159:F160 F21:F51 F61:F75 F53:F59">
    <cfRule type="duplicateValues" dxfId="4" priority="2"/>
  </conditionalFormatting>
  <conditionalFormatting sqref="A293:B294 A300:E301 A295 C295:E295 A251 A218:E225 A21:E52 A53:B53 D53:E53 A54:E76 A20 A1:E19 A82:E83 A77:B81 D77:E81 A92:E92 A84:B91 D84:E91 A100:E100 A93:B99 D93:E99 A106:E106 A101:B105 D101:E105 A115:E115 A107:B114 D107:E114 A123:E123 A116:B122 D116:E122 A131:E132 A124:B130 D124:E130 A159:E160 B161:C161 A133:A137 C133:E137 A138:B144 D138:E144 A145:A158 C145:E158 A186:E186 E161:E166 A161:A173 C167:E173 A174:B185 D174:E185 A201:E202 A188:B189 D188:E189 A187 C187:E187 A190 C190:E190 A191:B197 D191:E197 A198:A200 C198:E200 A203:A207 C203:E207 A208:E213 B214:E217 B249:E250 B274:E275 A248:E248 A226:B240 D226:E228 D230:E230 D235:E240 E231:E234 E229 A241:C241 E241 A242:A247 C242:E247 A252:B252 D252:E252 C251:E251 A273:E273 A266:A269 C266:E269 A253:C259 E253:E259 A260:B260 D260:E260 A261:C265 E261:E265 A270:B272 D270:E272 A276:A292 C276:E276 C284:E284 D277:E283 C287:E287 D285:E286 D288:E294 A296:B299 D296:E299">
    <cfRule type="duplicateValues" dxfId="3" priority="1"/>
  </conditionalFormatting>
  <dataValidations count="2">
    <dataValidation type="textLength" operator="lessThanOrEqual" allowBlank="1" showInputMessage="1" showErrorMessage="1" error="Maksimalt ti bokstaver" sqref="A19:A20 B19:E19 A1:E18 A162:A166 C162:C166 A161:C161 E161:E166 C235:C240 G250:G251 G266:G269 A288:A292 C288:E292 A293:E301 A286:E287 B284 C284:E285 A284:A285 D234:E240 A234:B240 G237:G239 C54 A21:E52 A241:E283 A167:E233 A55:E160 G2:G137 D53:E54 A53:B54" xr:uid="{AA223E94-35B3-4465-81CD-9F40CBAECBF4}">
      <formula1>10</formula1>
    </dataValidation>
    <dataValidation type="list" allowBlank="1" showInputMessage="1" showErrorMessage="1" sqref="J2:J10 J12:J19 J21:J42 J44:J158 J160:J200 J202:J207 J274:J299 J210:J272" xr:uid="{6460722C-FEBD-41F1-8008-A80C54313548}">
      <formula1>"x"</formula1>
    </dataValidation>
  </dataValidations>
  <hyperlinks>
    <hyperlink ref="F60" r:id="rId1" xr:uid="{45A0994B-5029-4A29-A559-64A63747066A}"/>
  </hyperlinks>
  <pageMargins left="0.7" right="0.7" top="0.75" bottom="0.75" header="0.3" footer="0.3"/>
  <pageSetup orientation="portrait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>
      <pane ySplit="1" topLeftCell="A91" activePane="bottomLeft" state="frozen"/>
      <selection pane="bottomLeft" activeCell="A91" sqref="A91"/>
    </sheetView>
  </sheetViews>
  <sheetFormatPr baseColWidth="10" defaultColWidth="9.140625" defaultRowHeight="15" x14ac:dyDescent="0.25"/>
  <cols>
    <col min="1" max="6" width="11.7109375" style="2" customWidth="1"/>
    <col min="7" max="7" width="69.5703125" style="2" bestFit="1" customWidth="1"/>
    <col min="8" max="8" width="10.42578125" style="2" bestFit="1" customWidth="1"/>
    <col min="9" max="9" width="28.85546875" style="2" bestFit="1" customWidth="1"/>
    <col min="10" max="10" width="12.140625" style="5" bestFit="1" customWidth="1"/>
    <col min="11" max="16384" width="9.140625" style="2"/>
  </cols>
  <sheetData>
    <row r="1" spans="1:10" s="1" customFormat="1" x14ac:dyDescent="0.25">
      <c r="A1" s="3" t="s">
        <v>579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6" t="s">
        <v>580</v>
      </c>
    </row>
    <row r="2" spans="1:10" s="4" customFormat="1" x14ac:dyDescent="0.25">
      <c r="J2" s="5"/>
    </row>
  </sheetData>
  <sheetProtection algorithmName="SHA-512" hashValue="WdrNUz4qiciRly7or+8mxagnvOl0Ijk7GZHgZvNBnT/GbngJ6PhqR2dknkutAoaDB8CigqWoqQ8cgS+Sfrkm1A==" saltValue="HQveN9nN1gAVqcbNdjnFbg==" spinCount="100000" sheet="1" objects="1" scenarios="1"/>
  <conditionalFormatting sqref="B1:F1048576">
    <cfRule type="duplicateValues" dxfId="2" priority="3"/>
  </conditionalFormatting>
  <conditionalFormatting sqref="G1:G1048576">
    <cfRule type="duplicateValues" dxfId="1" priority="2"/>
  </conditionalFormatting>
  <conditionalFormatting sqref="A1:F1048576">
    <cfRule type="duplicateValues" dxfId="0" priority="1"/>
  </conditionalFormatting>
  <dataValidations count="2">
    <dataValidation type="textLength" operator="lessThanOrEqual" allowBlank="1" showInputMessage="1" showErrorMessage="1" error="Maksimalt ti bokstaver" sqref="H2:H100 A1:F1048576" xr:uid="{00000000-0002-0000-0100-000000000000}">
      <formula1>10</formula1>
    </dataValidation>
    <dataValidation type="list" allowBlank="1" showInputMessage="1" showErrorMessage="1" sqref="J2:J1048576" xr:uid="{00000000-0002-0000-0100-000001000000}">
      <formula1>"x"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BD10C2A4AA9B4CBAF975F5C33AE276" ma:contentTypeVersion="4" ma:contentTypeDescription="Create a new document." ma:contentTypeScope="" ma:versionID="9855d26de6c855100434eb5ee70e40e3">
  <xsd:schema xmlns:xsd="http://www.w3.org/2001/XMLSchema" xmlns:xs="http://www.w3.org/2001/XMLSchema" xmlns:p="http://schemas.microsoft.com/office/2006/metadata/properties" xmlns:ns2="3d4b5768-4650-4640-868f-c88b6ca3ffb8" xmlns:ns3="1c3871fb-4b76-4cdc-8510-ee9fb62e39a2" targetNamespace="http://schemas.microsoft.com/office/2006/metadata/properties" ma:root="true" ma:fieldsID="a576cc712de840111c6acd28b12f6220" ns2:_="" ns3:_="">
    <xsd:import namespace="3d4b5768-4650-4640-868f-c88b6ca3ffb8"/>
    <xsd:import namespace="1c3871fb-4b76-4cdc-8510-ee9fb62e39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b5768-4650-4640-868f-c88b6ca3f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871fb-4b76-4cdc-8510-ee9fb62e39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817579-76F2-46A2-8047-939C3E80A64E}">
  <ds:schemaRefs>
    <ds:schemaRef ds:uri="http://purl.org/dc/terms/"/>
    <ds:schemaRef ds:uri="3d4b5768-4650-4640-868f-c88b6ca3ffb8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c3871fb-4b76-4cdc-8510-ee9fb62e39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AC2470-3EE8-45FE-8B60-8417AF53C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9FB49E-1E77-4FE5-A991-4E49EB1ED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b5768-4650-4640-868f-c88b6ca3ffb8"/>
    <ds:schemaRef ds:uri="1c3871fb-4b76-4cdc-8510-ee9fb62e39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NTNU enheter</vt:lpstr>
      <vt:lpstr>Enheter</vt:lpstr>
    </vt:vector>
  </TitlesOfParts>
  <Manager/>
  <Company>DMF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Heggland</dc:creator>
  <cp:keywords/>
  <dc:description/>
  <cp:lastModifiedBy>Kristin Wergeland Brekke</cp:lastModifiedBy>
  <cp:revision/>
  <dcterms:created xsi:type="dcterms:W3CDTF">2019-02-18T08:53:20Z</dcterms:created>
  <dcterms:modified xsi:type="dcterms:W3CDTF">2021-09-02T14:45:33Z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0x010100C2BD10C2A4AA9B4CBAF975F5C33AE276</vt:lpwstr>
  </property>
</Properties>
</file>